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<sst xmlns="http://schemas.openxmlformats.org/spreadsheetml/2006/main" count="753" uniqueCount="343">
  <si>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</si>
  <si>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</si>
  <si>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</si>
  <si>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</si>
  <si>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</si>
  <si>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</si>
  <si>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</si>
  <si>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</si>
  <si>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</si>
  <si>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</si>
  <si>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</si>
  <si>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</si>
  <si>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05.10.2006 б/н</t>
  </si>
  <si>
    <t>3.</t>
  </si>
  <si>
    <t>Договор управления:          - дата, номер договора</t>
  </si>
  <si>
    <t xml:space="preserve">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</si>
  <si>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</si>
  <si>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</si>
  <si>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</si>
  <si>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</si>
  <si>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</si>
  <si>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</si>
  <si>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</si>
  <si>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</si>
  <si>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</si>
  <si>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обл, Электросталь г., Ленина пр-кт, д. 26</t>
  </si>
  <si>
    <t>6.</t>
  </si>
  <si>
    <t>Год постройки / Год ввода дома в эксплуатацию</t>
  </si>
  <si>
    <t>1956г.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</si>
  <si>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</si>
  <si>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</si>
  <si>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</si>
  <si>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</si>
  <si>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</si>
  <si>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</si>
  <si>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</si>
  <si>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</si>
  <si>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</si>
  <si>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</si>
  <si>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</si>
  <si>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</si>
  <si>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</si>
  <si>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</si>
  <si>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</si>
  <si>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</si>
  <si>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</si>
  <si>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</si>
  <si>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</si>
  <si>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</si>
  <si>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</si>
  <si>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</si>
  <si>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</si>
  <si>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</si>
  <si>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</si>
  <si>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</si>
  <si>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</si>
  <si>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</si>
  <si>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</si>
  <si>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</si>
  <si>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</si>
  <si>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</si>
  <si>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</si>
  <si>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</si>
  <si>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50:46:0010504:13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</si>
  <si>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</si>
  <si>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</si>
  <si>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</si>
  <si>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</si>
  <si>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</si>
  <si>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</si>
  <si>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</si>
  <si>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</si>
  <si>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</si>
  <si>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</si>
  <si>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</si>
  <si>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</si>
  <si>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</si>
  <si>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</si>
  <si>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</si>
  <si>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</si>
  <si>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</si>
  <si>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</si>
  <si>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Нет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</si>
  <si>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</si>
  <si>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</si>
  <si>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</si>
  <si>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</si>
  <si>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</si>
  <si>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</si>
  <si>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</si>
  <si>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</si>
  <si>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</si>
  <si>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</si>
  <si>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</si>
  <si>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</si>
  <si>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</si>
  <si>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</si>
  <si>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</si>
  <si>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</si>
  <si>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</si>
  <si>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</si>
  <si>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</si>
  <si>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Соответствует материалу стен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</si>
  <si>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</si>
  <si>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</si>
  <si>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</si>
  <si>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</si>
  <si>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</si>
  <si>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</si>
  <si>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</si>
  <si>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 xml:space="preserve">Мусоропроводы </t>
  </si>
  <si>
    <t>Тип мусоропровода</t>
  </si>
  <si>
    <t>Отсутствует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</si>
  <si>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</si>
  <si>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</si>
  <si>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</si>
  <si>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</si>
  <si>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</si>
  <si>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</si>
  <si>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</si>
  <si>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</si>
  <si>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</si>
  <si>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</si>
  <si>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</si>
  <si>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Отсутствует,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</si>
  <si>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</si>
  <si>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</si>
  <si>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</si>
  <si>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</si>
  <si>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</si>
  <si>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</si>
  <si>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</si>
  <si>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</si>
  <si>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</si>
  <si>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</si>
  <si>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</si>
  <si>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</si>
  <si>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</si>
  <si>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</si>
  <si>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</si>
  <si>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</si>
  <si>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</si>
  <si>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</si>
  <si>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Отсутствует, требуется установка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</si>
  <si>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</si>
  <si>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</si>
  <si>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</si>
  <si>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</si>
  <si>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</si>
  <si>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</si>
  <si>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</si>
  <si>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</si>
  <si>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</si>
  <si>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</si>
  <si>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</si>
  <si>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</si>
  <si>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отсутствует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</si>
  <si>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</si>
  <si>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</si>
  <si>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</si>
  <si>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</si>
  <si>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</si>
  <si>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</si>
  <si>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</si>
  <si>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</si>
  <si>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</si>
  <si>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</si>
  <si>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</si>
  <si>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</si>
  <si>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</si>
  <si>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</si>
  <si>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</si>
  <si>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наружные водостоки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</si>
  <si>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</si>
  <si>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</si>
  <si>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</si>
  <si>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</si>
  <si>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</si>
  <si>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</si>
  <si>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</si>
  <si>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</si>
  <si>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</si>
  <si>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</si>
  <si>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</si>
  <si>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</si>
  <si>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</si>
  <si>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области от 29.05.2014г. № 438/7 "Об установлении с 1 июля 2014 года стоимости услуг и работ за содержание и текущий ремонт жилых помещений для нанимателей жилых помещений, занимаемых по договорам социального найма и найма жилых помещений государственного или муниципального жилищного фонда, на территории городского округа Электросталь Московской области"</t>
  </si>
  <si>
    <t>Ежедневно</t>
  </si>
  <si>
    <t>Открытое акционерное Общество "Северное" (ОАО "Северное");                                                                 ИНН 5053040768</t>
  </si>
  <si>
    <t>Прочая услуга</t>
  </si>
  <si>
    <t>Ежемесячно  (Диспетчерское и аварийно-техническое обслуживание - Круглосуточно)</t>
  </si>
  <si>
    <t>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 Работы, необходимые для надлежащего содержания оборудования и систем инженерно-технического обеспечения, входящих в состав общего имущества в МКД. Осуществление аварийно-диспетчерского обслуживания МКД.</t>
  </si>
  <si>
    <t>По графику</t>
  </si>
  <si>
    <t>Общество с ограниченной Ответственностью "ГемГазСтрой" (ООО "ГемГазСтрой");                                                                 ИНН 5053052308</t>
  </si>
  <si>
    <t>Работы, выполняемые в целях надлежащего содержания систем ВДГО в МКД</t>
  </si>
  <si>
    <t>Общество с ограниченной Ответственностью "ИНВЭЛ" (ООО "ИНВЭЛ");                                                                 ИНН 5053004304</t>
  </si>
  <si>
    <t>Работы, выполняемые вцелях надлежащего содержания систем вентиляции и дымоудаления МКД</t>
  </si>
  <si>
    <t>Уборка внутридомовых мест общего пользования</t>
  </si>
  <si>
    <t>Два и более раз в неделю</t>
  </si>
  <si>
    <t>Общество с ограниченной Ответственностью "Группа компаний Метфорт" (ООО "Группа компаний Метфорт");                                      ИНН 5053034098</t>
  </si>
  <si>
    <t>Работы по обеспечению вывоза и захоронения ТБО</t>
  </si>
  <si>
    <t>Уборка придовой территории</t>
  </si>
  <si>
    <t>По мере необходимости</t>
  </si>
  <si>
    <t>Работы по содержанию зеленых насаждений на земельном участке, на котором расположен МКД.</t>
  </si>
  <si>
    <t>По мере выявления</t>
  </si>
  <si>
    <t>Обнаружение и устранение неисправностей внутридомовых конструктивных элементов и инженерно-технических систем МКД</t>
  </si>
  <si>
    <t xml:space="preserve">Форма 2.4. Сведения об оказываемых коммунальных услугах </t>
  </si>
  <si>
    <t>Вид коммунальной услуги</t>
  </si>
  <si>
    <t>Тип предоставление услуги</t>
  </si>
  <si>
    <t>Тариф, установленный для потребителей с НДС,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</si>
  <si>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</si>
  <si>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</si>
  <si>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</si>
  <si>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</si>
  <si>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</si>
  <si>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</si>
  <si>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</si>
  <si>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Предоставляется через прямые договоры с собственниками</t>
  </si>
  <si>
    <t>куб.м</t>
  </si>
  <si>
    <t>Муниципальное унитарное предприятие "Производственно-техническое предприятие городского хозяйства"; ИНН 5053006284</t>
  </si>
  <si>
    <t>нет</t>
  </si>
  <si>
    <t>от 19.12.2013г. № 150-Р Распоряжение Комитета по ценам и тарифам Московской области</t>
  </si>
  <si>
    <t>6,90 куб.м/чел.</t>
  </si>
  <si>
    <t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</t>
  </si>
  <si>
    <t>от 09.12.2014г. № 162-РВ Распоряжение Министерства жилищно-коммунального хозяйства Московской области</t>
  </si>
  <si>
    <t>Водоотведение</t>
  </si>
  <si>
    <t>куб. м</t>
  </si>
  <si>
    <t xml:space="preserve">нет </t>
  </si>
  <si>
    <t xml:space="preserve"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        </t>
  </si>
  <si>
    <t>Гкал</t>
  </si>
  <si>
    <t>от 20.12.2013г. № 152-Р Распоряжение Комитета по ценам и тарифам Московской области</t>
  </si>
  <si>
    <t>0,01542 Гкал/кв.м</t>
  </si>
  <si>
    <t>кВт*ч</t>
  </si>
  <si>
    <t>Открытое акционерное Общество "Мосэнергосбыт";          ИНН 7736520080</t>
  </si>
  <si>
    <t>от 13.12.2013г. № 144-Р Распоряжение Комитета по ценам и тарифам Московской области</t>
  </si>
  <si>
    <t>Газоснабжение</t>
  </si>
  <si>
    <t>Государственное унитарное предприятие Московской области  "Мособлгаз" "Ногинскмежрайгаз";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</si>
  <si>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</si>
  <si>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</si>
  <si>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</si>
  <si>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</si>
  <si>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</si>
  <si>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</si>
  <si>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</si>
  <si>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</si>
  <si>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</si>
  <si>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</si>
  <si>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</si>
  <si>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</si>
  <si>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</si>
  <si>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</si>
  <si>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</si>
  <si>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</si>
  <si>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</si>
  <si>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</si>
  <si>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</si>
  <si>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</si>
  <si>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</si>
  <si>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</si>
  <si>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</si>
  <si>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Форма 2.7. Сведения о проведенных общих собраниях собственников помещений в многоквартирном доме </t>
  </si>
  <si>
    <t>Реквизиты протокола общего собрания собственников помещений (дата, номер)</t>
  </si>
  <si>
    <t>Протокол от 05.10.2006г.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</si>
  <si>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</si>
  <si>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</si>
  <si>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</si>
  <si>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t>Дата начала отчетного периода</t>
  </si>
  <si>
    <t>01.01.2014г.</t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</si>
  <si>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</si>
  <si>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</si>
  <si>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</si>
  <si>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</si>
  <si>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</si>
  <si>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</si>
  <si>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</si>
  <si>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</si>
  <si>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</si>
  <si>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</si>
  <si>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</si>
  <si>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</si>
  <si>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</si>
  <si>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</si>
  <si>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</si>
  <si>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</si>
  <si>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</si>
  <si>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</si>
  <si>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</si>
  <si>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</si>
  <si>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</si>
  <si>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</si>
  <si>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Наименование работы</t>
  </si>
  <si>
    <t>см.форму 2.3.</t>
  </si>
  <si>
    <t>Исполнитель работ</t>
  </si>
  <si>
    <t>Периодичность выполнения работы (услуги)</t>
  </si>
  <si>
    <t>- по текущему ремонту:</t>
  </si>
  <si>
    <t>21.1</t>
  </si>
  <si>
    <t>смена эл. лежака 2-ой подъезд, замена труб хол.воды (нижняя разводка) 4,5-ый подъезды, смена настенных отливов 1-ый подъезд, ремонт 4-го подъезда</t>
  </si>
  <si>
    <t>22.1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</si>
  <si>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</si>
  <si>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23.1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</si>
  <si>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</si>
  <si>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</si>
  <si>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</si>
  <si>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</si>
  <si>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</si>
  <si>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</si>
  <si>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</si>
  <si>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</si>
  <si>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</si>
  <si>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</si>
  <si>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</si>
  <si>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</si>
  <si>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</t>
  </si>
  <si>
    <t>35.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</si>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</sst>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.00"/>
    <numFmt numFmtId="168" formatCode="0.0000"/>
    <numFmt numFmtId="169" formatCode="DD/MM/YYYY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0" fillId="0" borderId="0" applyNumberFormat="0" applyFill="0" applyBorder="0" applyProtection="0">
      <alignment/>
    </xf>
  </cellStyleXfs>
  <cellXfs count="8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top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0" applyFont="1" applyBorder="1" applyAlignment="1">
      <alignment horizontal="justify" vertical="center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vertical="top" wrapText="1"/>
    </xf>
    <xf numFmtId="167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Fill="1" applyBorder="1" applyAlignment="1">
      <alignment horizontal="justify" vertical="center" wrapText="1"/>
    </xf>
    <xf numFmtId="164" fontId="6" fillId="0" borderId="1" xfId="0" applyFont="1" applyBorder="1" applyAlignment="1">
      <alignment horizontal="center" vertical="center" wrapText="1"/>
    </xf>
    <xf numFmtId="164" fontId="5" fillId="0" borderId="0" xfId="0" applyFont="1" applyAlignment="1">
      <alignment vertical="top"/>
    </xf>
    <xf numFmtId="164" fontId="5" fillId="0" borderId="1" xfId="0" applyNumberFormat="1" applyFont="1" applyBorder="1" applyAlignment="1">
      <alignment horizontal="justify" vertical="center" wrapText="1"/>
    </xf>
    <xf numFmtId="167" fontId="5" fillId="0" borderId="1" xfId="0" applyNumberFormat="1" applyFont="1" applyBorder="1" applyAlignment="1">
      <alignment horizontal="center" vertical="center"/>
    </xf>
    <xf numFmtId="164" fontId="5" fillId="0" borderId="3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/>
    </xf>
    <xf numFmtId="164" fontId="5" fillId="0" borderId="2" xfId="0" applyFont="1" applyFill="1" applyBorder="1" applyAlignment="1">
      <alignment horizontal="justify" vertical="center" wrapText="1"/>
    </xf>
    <xf numFmtId="164" fontId="5" fillId="0" borderId="1" xfId="0" applyFont="1" applyFill="1" applyBorder="1" applyAlignment="1">
      <alignment horizontal="center" vertical="top" wrapText="1"/>
    </xf>
    <xf numFmtId="164" fontId="5" fillId="0" borderId="0" xfId="0" applyFont="1" applyBorder="1" applyAlignment="1">
      <alignment vertical="top"/>
    </xf>
    <xf numFmtId="164" fontId="5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7" fillId="0" borderId="1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164" fontId="8" fillId="0" borderId="2" xfId="0" applyFont="1" applyBorder="1" applyAlignment="1">
      <alignment horizontal="justify" vertical="center" wrapText="1"/>
    </xf>
    <xf numFmtId="164" fontId="8" fillId="0" borderId="0" xfId="0" applyFont="1" applyAlignment="1">
      <alignment vertical="top"/>
    </xf>
    <xf numFmtId="167" fontId="8" fillId="0" borderId="3" xfId="0" applyNumberFormat="1" applyFont="1" applyBorder="1" applyAlignment="1">
      <alignment horizontal="justify" vertical="center" wrapText="1"/>
    </xf>
    <xf numFmtId="164" fontId="8" fillId="0" borderId="4" xfId="0" applyFont="1" applyBorder="1" applyAlignment="1">
      <alignment horizontal="justify" vertical="top" wrapText="1"/>
    </xf>
    <xf numFmtId="166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justify" vertical="center" wrapText="1"/>
    </xf>
    <xf numFmtId="164" fontId="8" fillId="0" borderId="1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10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4" fontId="4" fillId="0" borderId="0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vertical="top" wrapText="1"/>
    </xf>
    <xf numFmtId="165" fontId="5" fillId="0" borderId="1" xfId="0" applyNumberFormat="1" applyFont="1" applyBorder="1" applyAlignment="1">
      <alignment vertical="top" wrapText="1"/>
    </xf>
    <xf numFmtId="165" fontId="5" fillId="0" borderId="1" xfId="0" applyNumberFormat="1" applyFont="1" applyBorder="1" applyAlignment="1">
      <alignment horizontal="left" vertical="top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8/&#1087;&#1088;.&#1051;&#1077;&#1085;&#1080;&#1085;&#1072;%20&#1076;.2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7">
      <selection activeCell="D14" sqref="D14"/>
    </sheetView>
  </sheetViews>
  <sheetFormatPr defaultColWidth="9.140625" defaultRowHeight="15"/>
  <cols>
    <col min="1" max="1" width="5.8515625" style="1" customWidth="1"/>
    <col min="2" max="2" width="49.57421875" style="2" customWidth="1"/>
    <col min="3" max="3" width="7.421875" style="3" customWidth="1"/>
    <col min="4" max="4" width="32.140625" style="1" customWidth="1"/>
    <col min="5" max="16384" width="9.140625" style="1" customWidth="1"/>
  </cols>
  <sheetData>
    <row r="1" spans="1:4" s="5" customFormat="1" ht="15.7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8.75" customHeight="1">
      <c r="A4" s="7" t="s">
        <v>5</v>
      </c>
      <c r="B4" s="8" t="s">
        <v>6</v>
      </c>
      <c r="C4" s="9" t="s">
        <v>7</v>
      </c>
      <c r="D4" s="7" t="s">
        <v>8</v>
      </c>
    </row>
    <row r="5" spans="1:4" s="10" customFormat="1" ht="18.75" customHeight="1">
      <c r="A5" s="11" t="s">
        <v>9</v>
      </c>
      <c r="B5" s="11"/>
      <c r="C5" s="11"/>
      <c r="D5" s="11"/>
    </row>
    <row r="6" spans="1:4" s="10" customFormat="1" ht="49.5" customHeight="1">
      <c r="A6" s="9" t="s">
        <v>10</v>
      </c>
      <c r="B6" s="12" t="s">
        <v>11</v>
      </c>
      <c r="C6" s="9" t="s">
        <v>7</v>
      </c>
      <c r="D6" s="7" t="s">
        <v>12</v>
      </c>
    </row>
    <row r="7" spans="1:4" s="10" customFormat="1" ht="18" customHeight="1">
      <c r="A7" s="9" t="s">
        <v>13</v>
      </c>
      <c r="B7" s="13" t="s">
        <v>14</v>
      </c>
      <c r="C7" s="9" t="s">
        <v>7</v>
      </c>
      <c r="D7" s="7" t="s">
        <v>15</v>
      </c>
    </row>
    <row r="8" spans="1:4" s="10" customFormat="1" ht="18" customHeight="1">
      <c r="A8" s="9"/>
      <c r="B8" s="14" t="s">
        <v>16</v>
      </c>
      <c r="C8" s="9"/>
      <c r="D8" s="7" t="s">
        <v>17</v>
      </c>
    </row>
    <row r="9" spans="1:4" s="10" customFormat="1" ht="20.25" customHeight="1">
      <c r="A9" s="11" t="s">
        <v>18</v>
      </c>
      <c r="B9" s="11"/>
      <c r="C9" s="11"/>
      <c r="D9" s="11"/>
    </row>
    <row r="10" spans="1:4" s="10" customFormat="1" ht="30" customHeight="1">
      <c r="A10" s="7" t="s">
        <v>19</v>
      </c>
      <c r="B10" s="12" t="s">
        <v>20</v>
      </c>
      <c r="C10" s="9" t="s">
        <v>7</v>
      </c>
      <c r="D10" s="7" t="s">
        <v>21</v>
      </c>
    </row>
    <row r="11" spans="1:4" s="10" customFormat="1" ht="20.25" customHeight="1">
      <c r="A11" s="11" t="s">
        <v>22</v>
      </c>
      <c r="B11" s="11"/>
      <c r="C11" s="11"/>
      <c r="D11" s="11"/>
    </row>
    <row r="12" spans="1:4" s="10" customFormat="1" ht="42.75" customHeight="1">
      <c r="A12" s="9" t="s">
        <v>23</v>
      </c>
      <c r="B12" s="12" t="s">
        <v>24</v>
      </c>
      <c r="C12" s="9" t="s">
        <v>7</v>
      </c>
      <c r="D12" s="15" t="s">
        <v>25</v>
      </c>
    </row>
    <row r="13" spans="1:4" s="10" customFormat="1" ht="17.25" customHeight="1">
      <c r="A13" s="7" t="s">
        <v>26</v>
      </c>
      <c r="B13" s="12" t="s">
        <v>27</v>
      </c>
      <c r="C13" s="9" t="s">
        <v>7</v>
      </c>
      <c r="D13" s="9" t="s">
        <v>28</v>
      </c>
    </row>
    <row r="14" spans="1:4" s="10" customFormat="1" ht="17.25" customHeight="1">
      <c r="A14" s="7" t="s">
        <v>29</v>
      </c>
      <c r="B14" s="12" t="s">
        <v>30</v>
      </c>
      <c r="C14" s="9" t="s">
        <v>7</v>
      </c>
      <c r="D14" s="9" t="s">
        <v>31</v>
      </c>
    </row>
    <row r="15" spans="1:4" s="10" customFormat="1" ht="17.25" customHeight="1">
      <c r="A15" s="7" t="s">
        <v>32</v>
      </c>
      <c r="B15" s="12" t="s">
        <v>33</v>
      </c>
      <c r="C15" s="9" t="s">
        <v>7</v>
      </c>
      <c r="D15" s="9" t="s">
        <v>34</v>
      </c>
    </row>
    <row r="16" spans="1:4" s="10" customFormat="1" ht="17.25" customHeight="1">
      <c r="A16" s="7" t="s">
        <v>35</v>
      </c>
      <c r="B16" s="12" t="s">
        <v>36</v>
      </c>
      <c r="C16" s="9" t="s">
        <v>7</v>
      </c>
      <c r="D16" s="9"/>
    </row>
    <row r="17" spans="1:4" s="10" customFormat="1" ht="17.25" customHeight="1">
      <c r="A17" s="7" t="s">
        <v>37</v>
      </c>
      <c r="B17" s="16" t="s">
        <v>38</v>
      </c>
      <c r="C17" s="9" t="s">
        <v>39</v>
      </c>
      <c r="D17" s="9">
        <v>5</v>
      </c>
    </row>
    <row r="18" spans="1:4" s="10" customFormat="1" ht="17.25" customHeight="1">
      <c r="A18" s="7" t="s">
        <v>40</v>
      </c>
      <c r="B18" s="16" t="s">
        <v>41</v>
      </c>
      <c r="C18" s="9" t="s">
        <v>39</v>
      </c>
      <c r="D18" s="9">
        <v>5</v>
      </c>
    </row>
    <row r="19" spans="1:4" s="10" customFormat="1" ht="17.25" customHeight="1">
      <c r="A19" s="7" t="s">
        <v>42</v>
      </c>
      <c r="B19" s="12" t="s">
        <v>43</v>
      </c>
      <c r="C19" s="9" t="s">
        <v>39</v>
      </c>
      <c r="D19" s="9">
        <v>8</v>
      </c>
    </row>
    <row r="20" spans="1:4" s="10" customFormat="1" ht="17.25" customHeight="1">
      <c r="A20" s="7" t="s">
        <v>44</v>
      </c>
      <c r="B20" s="12" t="s">
        <v>45</v>
      </c>
      <c r="C20" s="9" t="s">
        <v>39</v>
      </c>
      <c r="D20" s="9">
        <v>0</v>
      </c>
    </row>
    <row r="21" spans="1:4" s="10" customFormat="1" ht="17.25" customHeight="1">
      <c r="A21" s="7" t="s">
        <v>46</v>
      </c>
      <c r="B21" s="12" t="s">
        <v>47</v>
      </c>
      <c r="C21" s="9"/>
      <c r="D21" s="9">
        <f>D22+D23</f>
        <v>96</v>
      </c>
    </row>
    <row r="22" spans="1:4" s="10" customFormat="1" ht="17.25" customHeight="1">
      <c r="A22" s="7" t="s">
        <v>48</v>
      </c>
      <c r="B22" s="17" t="s">
        <v>49</v>
      </c>
      <c r="C22" s="9" t="s">
        <v>39</v>
      </c>
      <c r="D22" s="9">
        <v>89</v>
      </c>
    </row>
    <row r="23" spans="1:4" s="10" customFormat="1" ht="17.25" customHeight="1">
      <c r="A23" s="7" t="s">
        <v>50</v>
      </c>
      <c r="B23" s="17" t="s">
        <v>51</v>
      </c>
      <c r="C23" s="9" t="s">
        <v>39</v>
      </c>
      <c r="D23" s="9">
        <v>7</v>
      </c>
    </row>
    <row r="24" spans="1:4" s="10" customFormat="1" ht="17.25" customHeight="1">
      <c r="A24" s="7" t="s">
        <v>52</v>
      </c>
      <c r="B24" s="12" t="s">
        <v>53</v>
      </c>
      <c r="C24" s="9" t="s">
        <v>54</v>
      </c>
      <c r="D24" s="18">
        <f>D25+D26+D27</f>
        <v>7561.4</v>
      </c>
    </row>
    <row r="25" spans="1:4" s="10" customFormat="1" ht="17.25" customHeight="1">
      <c r="A25" s="7" t="s">
        <v>55</v>
      </c>
      <c r="B25" s="16" t="s">
        <v>56</v>
      </c>
      <c r="C25" s="9" t="s">
        <v>54</v>
      </c>
      <c r="D25" s="18">
        <v>5477</v>
      </c>
    </row>
    <row r="26" spans="1:4" s="10" customFormat="1" ht="17.25" customHeight="1">
      <c r="A26" s="7" t="s">
        <v>57</v>
      </c>
      <c r="B26" s="16" t="s">
        <v>58</v>
      </c>
      <c r="C26" s="9" t="s">
        <v>54</v>
      </c>
      <c r="D26" s="18">
        <v>1566.2</v>
      </c>
    </row>
    <row r="27" spans="1:4" s="10" customFormat="1" ht="30" customHeight="1">
      <c r="A27" s="7" t="s">
        <v>59</v>
      </c>
      <c r="B27" s="16" t="s">
        <v>60</v>
      </c>
      <c r="C27" s="9" t="s">
        <v>54</v>
      </c>
      <c r="D27" s="18">
        <v>518.2</v>
      </c>
    </row>
    <row r="28" spans="1:4" s="10" customFormat="1" ht="30" customHeight="1">
      <c r="A28" s="7" t="s">
        <v>61</v>
      </c>
      <c r="B28" s="12" t="s">
        <v>62</v>
      </c>
      <c r="C28" s="9" t="s">
        <v>7</v>
      </c>
      <c r="D28" s="19" t="s">
        <v>63</v>
      </c>
    </row>
    <row r="29" spans="1:4" s="10" customFormat="1" ht="30" customHeight="1">
      <c r="A29" s="7" t="s">
        <v>64</v>
      </c>
      <c r="B29" s="12" t="s">
        <v>65</v>
      </c>
      <c r="C29" s="9" t="s">
        <v>54</v>
      </c>
      <c r="D29" s="18">
        <v>2860</v>
      </c>
    </row>
    <row r="30" spans="1:4" s="10" customFormat="1" ht="21" customHeight="1">
      <c r="A30" s="7" t="s">
        <v>66</v>
      </c>
      <c r="B30" s="12" t="s">
        <v>67</v>
      </c>
      <c r="C30" s="9" t="s">
        <v>54</v>
      </c>
      <c r="D30" s="20">
        <v>22.5</v>
      </c>
    </row>
    <row r="31" spans="1:4" s="10" customFormat="1" ht="19.5" customHeight="1">
      <c r="A31" s="7" t="s">
        <v>68</v>
      </c>
      <c r="B31" s="12" t="s">
        <v>69</v>
      </c>
      <c r="C31" s="9" t="s">
        <v>7</v>
      </c>
      <c r="D31" s="7" t="s">
        <v>7</v>
      </c>
    </row>
    <row r="32" spans="1:4" s="10" customFormat="1" ht="29.25" customHeight="1">
      <c r="A32" s="7" t="s">
        <v>70</v>
      </c>
      <c r="B32" s="12" t="s">
        <v>71</v>
      </c>
      <c r="C32" s="9" t="s">
        <v>7</v>
      </c>
      <c r="D32" s="7" t="s">
        <v>7</v>
      </c>
    </row>
    <row r="33" spans="1:4" s="10" customFormat="1" ht="18" customHeight="1">
      <c r="A33" s="7" t="s">
        <v>72</v>
      </c>
      <c r="B33" s="12" t="s">
        <v>73</v>
      </c>
      <c r="C33" s="9" t="s">
        <v>7</v>
      </c>
      <c r="D33" s="7"/>
    </row>
    <row r="34" spans="1:4" s="10" customFormat="1" ht="18" customHeight="1">
      <c r="A34" s="7" t="s">
        <v>74</v>
      </c>
      <c r="B34" s="12" t="s">
        <v>75</v>
      </c>
      <c r="C34" s="9" t="s">
        <v>7</v>
      </c>
      <c r="D34" s="7" t="s">
        <v>76</v>
      </c>
    </row>
    <row r="35" spans="1:4" s="10" customFormat="1" ht="18" customHeight="1">
      <c r="A35" s="7" t="s">
        <v>77</v>
      </c>
      <c r="B35" s="12" t="s">
        <v>78</v>
      </c>
      <c r="C35" s="9" t="s">
        <v>7</v>
      </c>
      <c r="D35" s="7" t="s">
        <v>7</v>
      </c>
    </row>
    <row r="36" spans="1:4" ht="18" customHeight="1">
      <c r="A36" s="11" t="s">
        <v>79</v>
      </c>
      <c r="B36" s="11"/>
      <c r="C36" s="11"/>
      <c r="D36" s="11"/>
    </row>
    <row r="37" spans="1:4" ht="18" customHeight="1">
      <c r="A37" s="7" t="s">
        <v>80</v>
      </c>
      <c r="B37" s="12" t="s">
        <v>81</v>
      </c>
      <c r="C37" s="6" t="s">
        <v>7</v>
      </c>
      <c r="D37" s="9" t="s">
        <v>82</v>
      </c>
    </row>
    <row r="38" spans="1:4" ht="18" customHeight="1">
      <c r="A38" s="7" t="s">
        <v>83</v>
      </c>
      <c r="B38" s="12" t="s">
        <v>84</v>
      </c>
      <c r="C38" s="6" t="s">
        <v>7</v>
      </c>
      <c r="D38" s="9" t="s">
        <v>82</v>
      </c>
    </row>
    <row r="39" spans="1:4" ht="18" customHeight="1">
      <c r="A39" s="7" t="s">
        <v>85</v>
      </c>
      <c r="B39" s="12" t="s">
        <v>86</v>
      </c>
      <c r="C39" s="6" t="s">
        <v>7</v>
      </c>
      <c r="D39" s="9" t="s">
        <v>82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printOptions/>
  <pageMargins left="0.39375" right="0.19652777777777777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65" sqref="D65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22" customFormat="1" ht="48" customHeight="1">
      <c r="A1" s="21" t="s">
        <v>87</v>
      </c>
      <c r="B1" s="21"/>
      <c r="C1" s="21"/>
      <c r="D1" s="2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9.5" customHeight="1">
      <c r="A4" s="23" t="s">
        <v>88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11" t="s">
        <v>89</v>
      </c>
      <c r="B5" s="11"/>
      <c r="C5" s="11"/>
      <c r="D5" s="11"/>
    </row>
    <row r="6" spans="1:4" s="10" customFormat="1" ht="19.5" customHeight="1">
      <c r="A6" s="23" t="s">
        <v>90</v>
      </c>
      <c r="B6" s="24" t="s">
        <v>91</v>
      </c>
      <c r="C6" s="7" t="s">
        <v>7</v>
      </c>
      <c r="D6" s="7" t="s">
        <v>92</v>
      </c>
    </row>
    <row r="7" spans="1:4" s="10" customFormat="1" ht="19.5" customHeight="1">
      <c r="A7" s="11" t="s">
        <v>93</v>
      </c>
      <c r="B7" s="11"/>
      <c r="C7" s="11"/>
      <c r="D7" s="11"/>
    </row>
    <row r="8" spans="1:4" s="10" customFormat="1" ht="19.5" customHeight="1">
      <c r="A8" s="23" t="s">
        <v>94</v>
      </c>
      <c r="B8" s="24" t="s">
        <v>95</v>
      </c>
      <c r="C8" s="7" t="s">
        <v>7</v>
      </c>
      <c r="D8" s="7" t="s">
        <v>96</v>
      </c>
    </row>
    <row r="9" spans="1:4" s="10" customFormat="1" ht="19.5" customHeight="1">
      <c r="A9" s="23" t="s">
        <v>97</v>
      </c>
      <c r="B9" s="24" t="s">
        <v>98</v>
      </c>
      <c r="C9" s="7" t="s">
        <v>7</v>
      </c>
      <c r="D9" s="7" t="s">
        <v>99</v>
      </c>
    </row>
    <row r="10" spans="1:4" s="10" customFormat="1" ht="19.5" customHeight="1">
      <c r="A10" s="11" t="s">
        <v>100</v>
      </c>
      <c r="B10" s="11"/>
      <c r="C10" s="11"/>
      <c r="D10" s="11"/>
    </row>
    <row r="11" spans="1:4" s="10" customFormat="1" ht="32.25" customHeight="1">
      <c r="A11" s="23" t="s">
        <v>23</v>
      </c>
      <c r="B11" s="24" t="s">
        <v>101</v>
      </c>
      <c r="C11" s="7" t="s">
        <v>7</v>
      </c>
      <c r="D11" s="7" t="s">
        <v>102</v>
      </c>
    </row>
    <row r="12" spans="1:4" s="10" customFormat="1" ht="19.5" customHeight="1">
      <c r="A12" s="11" t="s">
        <v>103</v>
      </c>
      <c r="B12" s="11"/>
      <c r="C12" s="11"/>
      <c r="D12" s="11"/>
    </row>
    <row r="13" spans="1:4" s="10" customFormat="1" ht="19.5" customHeight="1">
      <c r="A13" s="23" t="s">
        <v>26</v>
      </c>
      <c r="B13" s="24" t="s">
        <v>104</v>
      </c>
      <c r="C13" s="7" t="s">
        <v>7</v>
      </c>
      <c r="D13" s="7" t="s">
        <v>105</v>
      </c>
    </row>
    <row r="14" spans="1:4" s="10" customFormat="1" ht="62.25" customHeight="1">
      <c r="A14" s="23" t="s">
        <v>29</v>
      </c>
      <c r="B14" s="24" t="s">
        <v>106</v>
      </c>
      <c r="C14" s="7" t="s">
        <v>7</v>
      </c>
      <c r="D14" s="7" t="s">
        <v>107</v>
      </c>
    </row>
    <row r="15" spans="1:4" s="10" customFormat="1" ht="19.5" customHeight="1">
      <c r="A15" s="11" t="s">
        <v>108</v>
      </c>
      <c r="B15" s="11"/>
      <c r="C15" s="11"/>
      <c r="D15" s="11"/>
    </row>
    <row r="16" spans="1:4" s="10" customFormat="1" ht="19.5" customHeight="1">
      <c r="A16" s="23" t="s">
        <v>32</v>
      </c>
      <c r="B16" s="24" t="s">
        <v>109</v>
      </c>
      <c r="C16" s="7" t="s">
        <v>54</v>
      </c>
      <c r="D16" s="25">
        <v>1945.2</v>
      </c>
    </row>
    <row r="17" spans="1:4" s="10" customFormat="1" ht="19.5" customHeight="1">
      <c r="A17" s="11" t="s">
        <v>110</v>
      </c>
      <c r="B17" s="11"/>
      <c r="C17" s="11"/>
      <c r="D17" s="11"/>
    </row>
    <row r="18" spans="1:4" s="10" customFormat="1" ht="19.5" customHeight="1">
      <c r="A18" s="23" t="s">
        <v>35</v>
      </c>
      <c r="B18" s="24" t="s">
        <v>111</v>
      </c>
      <c r="C18" s="7" t="s">
        <v>7</v>
      </c>
      <c r="D18" s="7" t="s">
        <v>112</v>
      </c>
    </row>
    <row r="19" spans="1:4" s="10" customFormat="1" ht="19.5" customHeight="1">
      <c r="A19" s="23" t="s">
        <v>37</v>
      </c>
      <c r="B19" s="24" t="s">
        <v>113</v>
      </c>
      <c r="C19" s="7" t="s">
        <v>39</v>
      </c>
      <c r="D19" s="7">
        <v>0</v>
      </c>
    </row>
    <row r="20" spans="1:4" s="10" customFormat="1" ht="19.5" customHeight="1">
      <c r="A20" s="11" t="s">
        <v>114</v>
      </c>
      <c r="B20" s="11"/>
      <c r="C20" s="11"/>
      <c r="D20" s="11"/>
    </row>
    <row r="21" spans="1:4" s="10" customFormat="1" ht="19.5" customHeight="1">
      <c r="A21" s="23" t="s">
        <v>40</v>
      </c>
      <c r="B21" s="24" t="s">
        <v>115</v>
      </c>
      <c r="C21" s="7" t="s">
        <v>7</v>
      </c>
      <c r="D21" s="7" t="s">
        <v>7</v>
      </c>
    </row>
    <row r="22" spans="1:4" s="10" customFormat="1" ht="19.5" customHeight="1">
      <c r="A22" s="23" t="s">
        <v>42</v>
      </c>
      <c r="B22" s="24" t="s">
        <v>116</v>
      </c>
      <c r="C22" s="7" t="s">
        <v>7</v>
      </c>
      <c r="D22" s="7"/>
    </row>
    <row r="23" spans="1:4" s="10" customFormat="1" ht="19.5" customHeight="1">
      <c r="A23" s="23" t="s">
        <v>44</v>
      </c>
      <c r="B23" s="24" t="s">
        <v>117</v>
      </c>
      <c r="C23" s="7" t="s">
        <v>7</v>
      </c>
      <c r="D23" s="7" t="s">
        <v>7</v>
      </c>
    </row>
    <row r="24" spans="1:4" s="10" customFormat="1" ht="19.5" customHeight="1">
      <c r="A24" s="11" t="s">
        <v>118</v>
      </c>
      <c r="B24" s="11"/>
      <c r="C24" s="11"/>
      <c r="D24" s="11"/>
    </row>
    <row r="25" spans="1:4" s="10" customFormat="1" ht="19.5" customHeight="1" outlineLevel="1">
      <c r="A25" s="26" t="s">
        <v>119</v>
      </c>
      <c r="B25" s="24" t="s">
        <v>120</v>
      </c>
      <c r="C25" s="7" t="s">
        <v>7</v>
      </c>
      <c r="D25" s="27" t="s">
        <v>121</v>
      </c>
    </row>
    <row r="26" spans="1:4" s="10" customFormat="1" ht="36.75" customHeight="1" outlineLevel="1">
      <c r="A26" s="26" t="s">
        <v>122</v>
      </c>
      <c r="B26" s="24" t="s">
        <v>123</v>
      </c>
      <c r="C26" s="7" t="s">
        <v>7</v>
      </c>
      <c r="D26" s="7" t="s">
        <v>124</v>
      </c>
    </row>
    <row r="27" spans="1:4" s="10" customFormat="1" ht="19.5" customHeight="1" outlineLevel="1">
      <c r="A27" s="26" t="s">
        <v>125</v>
      </c>
      <c r="B27" s="24" t="s">
        <v>126</v>
      </c>
      <c r="C27" s="7" t="s">
        <v>7</v>
      </c>
      <c r="D27" s="7"/>
    </row>
    <row r="28" spans="1:4" s="10" customFormat="1" ht="19.5" customHeight="1" outlineLevel="1">
      <c r="A28" s="26" t="s">
        <v>127</v>
      </c>
      <c r="B28" s="24" t="s">
        <v>128</v>
      </c>
      <c r="C28" s="7" t="s">
        <v>7</v>
      </c>
      <c r="D28" s="7" t="s">
        <v>7</v>
      </c>
    </row>
    <row r="29" spans="1:4" s="10" customFormat="1" ht="19.5" customHeight="1" outlineLevel="1">
      <c r="A29" s="26" t="s">
        <v>129</v>
      </c>
      <c r="B29" s="24" t="s">
        <v>130</v>
      </c>
      <c r="C29" s="7" t="s">
        <v>7</v>
      </c>
      <c r="D29" s="7" t="s">
        <v>7</v>
      </c>
    </row>
    <row r="30" spans="1:4" s="10" customFormat="1" ht="19.5" customHeight="1" outlineLevel="1">
      <c r="A30" s="26" t="s">
        <v>131</v>
      </c>
      <c r="B30" s="24" t="s">
        <v>132</v>
      </c>
      <c r="C30" s="7" t="s">
        <v>7</v>
      </c>
      <c r="D30" s="7" t="s">
        <v>7</v>
      </c>
    </row>
    <row r="31" spans="1:4" s="10" customFormat="1" ht="19.5" customHeight="1" outlineLevel="1">
      <c r="A31" s="26" t="s">
        <v>133</v>
      </c>
      <c r="B31" s="24" t="s">
        <v>120</v>
      </c>
      <c r="C31" s="7" t="s">
        <v>7</v>
      </c>
      <c r="D31" s="27" t="s">
        <v>134</v>
      </c>
    </row>
    <row r="32" spans="1:4" s="10" customFormat="1" ht="33" customHeight="1" outlineLevel="1">
      <c r="A32" s="26" t="s">
        <v>135</v>
      </c>
      <c r="B32" s="24" t="s">
        <v>123</v>
      </c>
      <c r="C32" s="7" t="s">
        <v>7</v>
      </c>
      <c r="D32" s="7" t="s">
        <v>124</v>
      </c>
    </row>
    <row r="33" spans="1:4" s="10" customFormat="1" ht="19.5" customHeight="1" outlineLevel="1">
      <c r="A33" s="26" t="s">
        <v>136</v>
      </c>
      <c r="B33" s="24" t="s">
        <v>126</v>
      </c>
      <c r="C33" s="7" t="s">
        <v>7</v>
      </c>
      <c r="D33" s="7"/>
    </row>
    <row r="34" spans="1:4" s="10" customFormat="1" ht="19.5" customHeight="1" outlineLevel="1">
      <c r="A34" s="26" t="s">
        <v>137</v>
      </c>
      <c r="B34" s="24" t="s">
        <v>128</v>
      </c>
      <c r="C34" s="7" t="s">
        <v>7</v>
      </c>
      <c r="D34" s="7" t="s">
        <v>7</v>
      </c>
    </row>
    <row r="35" spans="1:4" s="10" customFormat="1" ht="19.5" customHeight="1" outlineLevel="1">
      <c r="A35" s="26" t="s">
        <v>138</v>
      </c>
      <c r="B35" s="24" t="s">
        <v>130</v>
      </c>
      <c r="C35" s="7" t="s">
        <v>7</v>
      </c>
      <c r="D35" s="7" t="s">
        <v>7</v>
      </c>
    </row>
    <row r="36" spans="1:4" s="10" customFormat="1" ht="19.5" customHeight="1" outlineLevel="1">
      <c r="A36" s="26" t="s">
        <v>139</v>
      </c>
      <c r="B36" s="24" t="s">
        <v>132</v>
      </c>
      <c r="C36" s="7" t="s">
        <v>7</v>
      </c>
      <c r="D36" s="7" t="s">
        <v>7</v>
      </c>
    </row>
    <row r="37" spans="1:4" s="10" customFormat="1" ht="19.5" customHeight="1" outlineLevel="1">
      <c r="A37" s="26" t="s">
        <v>140</v>
      </c>
      <c r="B37" s="24" t="s">
        <v>120</v>
      </c>
      <c r="C37" s="7" t="s">
        <v>7</v>
      </c>
      <c r="D37" s="27" t="s">
        <v>141</v>
      </c>
    </row>
    <row r="38" spans="1:4" s="10" customFormat="1" ht="35.25" customHeight="1" outlineLevel="1">
      <c r="A38" s="26" t="s">
        <v>142</v>
      </c>
      <c r="B38" s="24" t="s">
        <v>123</v>
      </c>
      <c r="C38" s="7" t="s">
        <v>7</v>
      </c>
      <c r="D38" s="7" t="s">
        <v>143</v>
      </c>
    </row>
    <row r="39" spans="1:4" s="10" customFormat="1" ht="19.5" customHeight="1" outlineLevel="1">
      <c r="A39" s="26" t="s">
        <v>144</v>
      </c>
      <c r="B39" s="24" t="s">
        <v>126</v>
      </c>
      <c r="C39" s="7" t="s">
        <v>7</v>
      </c>
      <c r="D39" s="7"/>
    </row>
    <row r="40" spans="1:4" s="10" customFormat="1" ht="19.5" customHeight="1" outlineLevel="1">
      <c r="A40" s="26" t="s">
        <v>145</v>
      </c>
      <c r="B40" s="24" t="s">
        <v>128</v>
      </c>
      <c r="C40" s="7" t="s">
        <v>7</v>
      </c>
      <c r="D40" s="7" t="s">
        <v>7</v>
      </c>
    </row>
    <row r="41" spans="1:4" s="10" customFormat="1" ht="19.5" customHeight="1" outlineLevel="1">
      <c r="A41" s="26" t="s">
        <v>146</v>
      </c>
      <c r="B41" s="24" t="s">
        <v>130</v>
      </c>
      <c r="C41" s="7" t="s">
        <v>7</v>
      </c>
      <c r="D41" s="7" t="s">
        <v>7</v>
      </c>
    </row>
    <row r="42" spans="1:4" s="10" customFormat="1" ht="19.5" customHeight="1" outlineLevel="1">
      <c r="A42" s="26" t="s">
        <v>147</v>
      </c>
      <c r="B42" s="24" t="s">
        <v>132</v>
      </c>
      <c r="C42" s="7" t="s">
        <v>7</v>
      </c>
      <c r="D42" s="7" t="s">
        <v>7</v>
      </c>
    </row>
    <row r="43" spans="1:4" s="10" customFormat="1" ht="19.5" customHeight="1">
      <c r="A43" s="11" t="s">
        <v>148</v>
      </c>
      <c r="B43" s="11"/>
      <c r="C43" s="11"/>
      <c r="D43" s="11"/>
    </row>
    <row r="44" spans="1:4" s="10" customFormat="1" ht="19.5" customHeight="1">
      <c r="A44" s="23" t="s">
        <v>59</v>
      </c>
      <c r="B44" s="24" t="s">
        <v>149</v>
      </c>
      <c r="C44" s="7" t="s">
        <v>7</v>
      </c>
      <c r="D44" s="7" t="s">
        <v>150</v>
      </c>
    </row>
    <row r="45" spans="1:4" s="10" customFormat="1" ht="19.5" customHeight="1">
      <c r="A45" s="23" t="s">
        <v>61</v>
      </c>
      <c r="B45" s="24" t="s">
        <v>151</v>
      </c>
      <c r="C45" s="7" t="s">
        <v>39</v>
      </c>
      <c r="D45" s="7"/>
    </row>
    <row r="46" spans="1:4" s="10" customFormat="1" ht="19.5" customHeight="1">
      <c r="A46" s="11" t="s">
        <v>152</v>
      </c>
      <c r="B46" s="11"/>
      <c r="C46" s="11"/>
      <c r="D46" s="11"/>
    </row>
    <row r="47" spans="1:4" s="10" customFormat="1" ht="19.5" customHeight="1">
      <c r="A47" s="23" t="s">
        <v>64</v>
      </c>
      <c r="B47" s="24" t="s">
        <v>153</v>
      </c>
      <c r="C47" s="7" t="s">
        <v>7</v>
      </c>
      <c r="D47" s="7" t="s">
        <v>150</v>
      </c>
    </row>
    <row r="48" spans="1:4" s="10" customFormat="1" ht="19.5" customHeight="1">
      <c r="A48" s="11" t="s">
        <v>154</v>
      </c>
      <c r="B48" s="11"/>
      <c r="C48" s="11"/>
      <c r="D48" s="11"/>
    </row>
    <row r="49" spans="1:4" s="10" customFormat="1" ht="19.5" customHeight="1">
      <c r="A49" s="23" t="s">
        <v>66</v>
      </c>
      <c r="B49" s="24" t="s">
        <v>155</v>
      </c>
      <c r="C49" s="7" t="s">
        <v>7</v>
      </c>
      <c r="D49" s="7" t="s">
        <v>156</v>
      </c>
    </row>
    <row r="50" spans="1:4" s="10" customFormat="1" ht="19.5" customHeight="1">
      <c r="A50" s="11" t="s">
        <v>157</v>
      </c>
      <c r="B50" s="11"/>
      <c r="C50" s="11"/>
      <c r="D50" s="11"/>
    </row>
    <row r="51" spans="1:4" s="10" customFormat="1" ht="19.5" customHeight="1">
      <c r="A51" s="23" t="s">
        <v>68</v>
      </c>
      <c r="B51" s="24" t="s">
        <v>158</v>
      </c>
      <c r="C51" s="7" t="s">
        <v>7</v>
      </c>
      <c r="D51" s="7" t="s">
        <v>150</v>
      </c>
    </row>
    <row r="52" spans="1:4" s="10" customFormat="1" ht="19.5" customHeight="1">
      <c r="A52" s="11" t="s">
        <v>159</v>
      </c>
      <c r="B52" s="11"/>
      <c r="C52" s="11"/>
      <c r="D52" s="11"/>
    </row>
    <row r="53" spans="1:4" s="10" customFormat="1" ht="19.5" customHeight="1">
      <c r="A53" s="23" t="s">
        <v>70</v>
      </c>
      <c r="B53" s="24" t="s">
        <v>160</v>
      </c>
      <c r="C53" s="7" t="s">
        <v>7</v>
      </c>
      <c r="D53" s="7" t="s">
        <v>150</v>
      </c>
    </row>
    <row r="54" spans="1:4" s="10" customFormat="1" ht="19.5" customHeight="1">
      <c r="A54" s="23" t="s">
        <v>72</v>
      </c>
      <c r="B54" s="24" t="s">
        <v>161</v>
      </c>
      <c r="C54" s="7" t="s">
        <v>162</v>
      </c>
      <c r="D54" s="7"/>
    </row>
    <row r="55" spans="1:4" s="10" customFormat="1" ht="19.5" customHeight="1">
      <c r="A55" s="11" t="s">
        <v>163</v>
      </c>
      <c r="B55" s="11"/>
      <c r="C55" s="11"/>
      <c r="D55" s="11"/>
    </row>
    <row r="56" spans="1:4" s="10" customFormat="1" ht="19.5" customHeight="1">
      <c r="A56" s="23" t="s">
        <v>74</v>
      </c>
      <c r="B56" s="24" t="s">
        <v>164</v>
      </c>
      <c r="C56" s="7" t="s">
        <v>7</v>
      </c>
      <c r="D56" s="7" t="s">
        <v>150</v>
      </c>
    </row>
    <row r="57" spans="1:4" s="10" customFormat="1" ht="19.5" customHeight="1">
      <c r="A57" s="11" t="s">
        <v>165</v>
      </c>
      <c r="B57" s="11"/>
      <c r="C57" s="11"/>
      <c r="D57" s="11"/>
    </row>
    <row r="58" spans="1:4" s="10" customFormat="1" ht="19.5" customHeight="1">
      <c r="A58" s="23" t="s">
        <v>77</v>
      </c>
      <c r="B58" s="24" t="s">
        <v>166</v>
      </c>
      <c r="C58" s="7" t="s">
        <v>7</v>
      </c>
      <c r="D58" s="7" t="s">
        <v>167</v>
      </c>
    </row>
    <row r="59" spans="1:4" s="10" customFormat="1" ht="19.5" customHeight="1">
      <c r="A59" s="11" t="s">
        <v>168</v>
      </c>
      <c r="B59" s="11"/>
      <c r="C59" s="11"/>
      <c r="D59" s="11"/>
    </row>
    <row r="60" spans="1:4" s="10" customFormat="1" ht="19.5" customHeight="1">
      <c r="A60" s="23" t="s">
        <v>80</v>
      </c>
      <c r="B60" s="24" t="s">
        <v>169</v>
      </c>
      <c r="C60" s="7" t="s">
        <v>7</v>
      </c>
      <c r="D60" s="7" t="s">
        <v>156</v>
      </c>
    </row>
    <row r="61" spans="1:4" s="10" customFormat="1" ht="19.5" customHeight="1">
      <c r="A61" s="11" t="s">
        <v>170</v>
      </c>
      <c r="B61" s="11"/>
      <c r="C61" s="11"/>
      <c r="D61" s="11"/>
    </row>
    <row r="62" spans="1:4" s="10" customFormat="1" ht="19.5" customHeight="1">
      <c r="A62" s="23" t="s">
        <v>83</v>
      </c>
      <c r="B62" s="24" t="s">
        <v>171</v>
      </c>
      <c r="C62" s="7" t="s">
        <v>7</v>
      </c>
      <c r="D62" s="7" t="s">
        <v>172</v>
      </c>
    </row>
    <row r="63" spans="1:4" s="10" customFormat="1" ht="19.5" customHeight="1">
      <c r="A63" s="11" t="s">
        <v>173</v>
      </c>
      <c r="B63" s="11"/>
      <c r="C63" s="11"/>
      <c r="D63" s="11"/>
    </row>
    <row r="64" spans="1:4" s="10" customFormat="1" ht="19.5" customHeight="1">
      <c r="A64" s="23" t="s">
        <v>85</v>
      </c>
      <c r="B64" s="24" t="s">
        <v>174</v>
      </c>
      <c r="C64" s="7" t="s">
        <v>7</v>
      </c>
      <c r="D64" s="7" t="s">
        <v>7</v>
      </c>
    </row>
    <row r="65" ht="39.75" customHeight="1"/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"1701 Без интерфейса передачи данных,1702 С интерфейсом передачи данных"</formula1>
      <formula2>0</formula2>
    </dataValidation>
    <dataValidation type="list" allowBlank="1" showInputMessage="1" showErrorMessage="1" sqref="D26 D32 D38">
      <formula1>"Отсутствует,установка не требуется,Отсутствует,требуется установка,Установлен"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3">
      <formula1>"Плоская,Скатная"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D1">
      <selection activeCell="G20" sqref="G20"/>
    </sheetView>
  </sheetViews>
  <sheetFormatPr defaultColWidth="9.140625" defaultRowHeight="15"/>
  <cols>
    <col min="1" max="1" width="4.00390625" style="1" customWidth="1"/>
    <col min="2" max="2" width="13.28125" style="1" customWidth="1"/>
    <col min="3" max="3" width="48.7109375" style="1" customWidth="1"/>
    <col min="4" max="4" width="10.8515625" style="1" customWidth="1"/>
    <col min="5" max="5" width="12.28125" style="1" customWidth="1"/>
    <col min="6" max="6" width="18.00390625" style="1" customWidth="1"/>
    <col min="7" max="7" width="51.421875" style="1" customWidth="1"/>
    <col min="8" max="8" width="12.7109375" style="1" customWidth="1"/>
    <col min="9" max="9" width="21.7109375" style="1" customWidth="1"/>
    <col min="10" max="16384" width="9.140625" style="1" customWidth="1"/>
  </cols>
  <sheetData>
    <row r="1" spans="1:256" ht="31.5" customHeight="1">
      <c r="A1"/>
      <c r="B1" s="28" t="s">
        <v>175</v>
      </c>
      <c r="C1" s="28"/>
      <c r="D1" s="28"/>
      <c r="E1" s="28"/>
      <c r="F1" s="28"/>
      <c r="G1" s="28"/>
      <c r="H1" s="28"/>
      <c r="I1" s="2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9.75" customHeight="1">
      <c r="A3" s="29" t="s">
        <v>1</v>
      </c>
      <c r="B3" s="29" t="s">
        <v>6</v>
      </c>
      <c r="C3" s="29" t="s">
        <v>176</v>
      </c>
      <c r="D3" s="29" t="s">
        <v>177</v>
      </c>
      <c r="E3" s="29" t="s">
        <v>178</v>
      </c>
      <c r="F3" s="29" t="s">
        <v>179</v>
      </c>
      <c r="G3" s="29" t="s">
        <v>180</v>
      </c>
      <c r="H3" s="29" t="s">
        <v>181</v>
      </c>
      <c r="I3" s="29" t="s">
        <v>182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H4" s="29">
        <v>8</v>
      </c>
      <c r="I4" s="29">
        <v>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9" s="34" customFormat="1" ht="159" customHeight="1">
      <c r="A5" s="30" t="s">
        <v>5</v>
      </c>
      <c r="B5" s="30" t="s">
        <v>8</v>
      </c>
      <c r="C5" s="30" t="s">
        <v>183</v>
      </c>
      <c r="D5" s="31" t="s">
        <v>184</v>
      </c>
      <c r="E5" s="31">
        <v>1.29</v>
      </c>
      <c r="F5" s="31" t="s">
        <v>185</v>
      </c>
      <c r="G5" s="32" t="s">
        <v>186</v>
      </c>
      <c r="H5" s="31" t="s">
        <v>187</v>
      </c>
      <c r="I5" s="33" t="s">
        <v>188</v>
      </c>
    </row>
    <row r="6" spans="1:256" ht="14.25" customHeight="1">
      <c r="A6" s="30" t="s">
        <v>10</v>
      </c>
      <c r="B6" s="30" t="s">
        <v>8</v>
      </c>
      <c r="C6" s="30" t="s">
        <v>189</v>
      </c>
      <c r="D6" s="31" t="s">
        <v>184</v>
      </c>
      <c r="E6" s="31">
        <f>3.23+0.15</f>
        <v>3.38</v>
      </c>
      <c r="F6" s="31" t="s">
        <v>185</v>
      </c>
      <c r="G6" s="32" t="s">
        <v>186</v>
      </c>
      <c r="H6" s="30" t="s">
        <v>190</v>
      </c>
      <c r="I6" s="33" t="s">
        <v>188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5.5" customHeight="1">
      <c r="A7" s="30"/>
      <c r="B7" s="30"/>
      <c r="C7" s="35" t="s">
        <v>191</v>
      </c>
      <c r="D7" s="31"/>
      <c r="E7" s="31"/>
      <c r="F7" s="31"/>
      <c r="G7" s="32"/>
      <c r="H7" s="30"/>
      <c r="I7" s="33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30" t="s">
        <v>13</v>
      </c>
      <c r="B8" s="30" t="s">
        <v>8</v>
      </c>
      <c r="C8" s="30" t="s">
        <v>189</v>
      </c>
      <c r="D8" s="31" t="s">
        <v>184</v>
      </c>
      <c r="E8" s="36">
        <v>0.75</v>
      </c>
      <c r="F8" s="31" t="s">
        <v>185</v>
      </c>
      <c r="G8" s="32" t="s">
        <v>186</v>
      </c>
      <c r="H8" s="31" t="s">
        <v>192</v>
      </c>
      <c r="I8" s="30" t="s">
        <v>193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5.5" customHeight="1">
      <c r="A9" s="30"/>
      <c r="B9" s="30"/>
      <c r="C9" s="37" t="s">
        <v>194</v>
      </c>
      <c r="D9" s="31"/>
      <c r="E9" s="36"/>
      <c r="F9" s="31"/>
      <c r="G9" s="32"/>
      <c r="H9" s="31"/>
      <c r="I9" s="3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30" t="s">
        <v>19</v>
      </c>
      <c r="B10" s="30" t="s">
        <v>8</v>
      </c>
      <c r="C10" s="30" t="s">
        <v>189</v>
      </c>
      <c r="D10" s="31" t="s">
        <v>184</v>
      </c>
      <c r="E10" s="31">
        <v>0.46</v>
      </c>
      <c r="F10" s="31" t="s">
        <v>185</v>
      </c>
      <c r="G10" s="32" t="s">
        <v>186</v>
      </c>
      <c r="H10" s="31" t="s">
        <v>192</v>
      </c>
      <c r="I10" s="33" t="s">
        <v>195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0.25" customHeight="1">
      <c r="A11" s="30"/>
      <c r="B11" s="30"/>
      <c r="C11" s="37" t="s">
        <v>196</v>
      </c>
      <c r="D11" s="31"/>
      <c r="E11" s="31"/>
      <c r="F11" s="31"/>
      <c r="G11" s="32"/>
      <c r="H11" s="31"/>
      <c r="I11" s="3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3.5" customHeight="1">
      <c r="A12" s="30" t="s">
        <v>23</v>
      </c>
      <c r="B12" s="30" t="s">
        <v>8</v>
      </c>
      <c r="C12" s="38" t="s">
        <v>197</v>
      </c>
      <c r="D12" s="30" t="s">
        <v>184</v>
      </c>
      <c r="E12" s="36">
        <v>3.6</v>
      </c>
      <c r="F12" s="31" t="s">
        <v>185</v>
      </c>
      <c r="G12" s="32" t="s">
        <v>186</v>
      </c>
      <c r="H12" s="39" t="s">
        <v>198</v>
      </c>
      <c r="I12" s="33" t="s">
        <v>199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30" t="s">
        <v>26</v>
      </c>
      <c r="B13" s="30" t="s">
        <v>8</v>
      </c>
      <c r="C13" s="38" t="s">
        <v>189</v>
      </c>
      <c r="D13" s="30" t="s">
        <v>184</v>
      </c>
      <c r="E13" s="31">
        <v>2.26</v>
      </c>
      <c r="F13" s="31" t="s">
        <v>185</v>
      </c>
      <c r="G13" s="32" t="s">
        <v>186</v>
      </c>
      <c r="H13" s="40" t="s">
        <v>198</v>
      </c>
      <c r="I13" s="33" t="s">
        <v>188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2" customHeight="1">
      <c r="A14" s="30"/>
      <c r="B14" s="30"/>
      <c r="C14" s="38" t="s">
        <v>200</v>
      </c>
      <c r="D14" s="30"/>
      <c r="E14" s="31"/>
      <c r="F14" s="31"/>
      <c r="G14" s="32"/>
      <c r="H14" s="40"/>
      <c r="I14" s="3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5" customHeight="1">
      <c r="A15" s="41" t="s">
        <v>29</v>
      </c>
      <c r="B15" s="42" t="s">
        <v>8</v>
      </c>
      <c r="C15" s="43" t="s">
        <v>201</v>
      </c>
      <c r="D15" s="42" t="s">
        <v>184</v>
      </c>
      <c r="E15" s="41">
        <v>6.55</v>
      </c>
      <c r="F15" s="44" t="s">
        <v>185</v>
      </c>
      <c r="G15" s="45" t="s">
        <v>186</v>
      </c>
      <c r="H15" s="43" t="s">
        <v>198</v>
      </c>
      <c r="I15" s="33">
        <f>I12</f>
        <v>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31" t="s">
        <v>32</v>
      </c>
      <c r="B16" s="30" t="s">
        <v>8</v>
      </c>
      <c r="C16" s="43" t="s">
        <v>189</v>
      </c>
      <c r="D16" s="30" t="s">
        <v>184</v>
      </c>
      <c r="E16" s="31">
        <v>1.21</v>
      </c>
      <c r="F16" s="31" t="s">
        <v>185</v>
      </c>
      <c r="G16" s="32" t="s">
        <v>186</v>
      </c>
      <c r="H16" s="30" t="s">
        <v>202</v>
      </c>
      <c r="I16" s="33" t="s">
        <v>188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1.5" customHeight="1">
      <c r="A17" s="31"/>
      <c r="B17" s="30"/>
      <c r="C17" s="45" t="s">
        <v>203</v>
      </c>
      <c r="D17" s="30"/>
      <c r="E17" s="31"/>
      <c r="F17" s="31"/>
      <c r="G17" s="32"/>
      <c r="H17" s="30"/>
      <c r="I17" s="3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9" s="47" customFormat="1" ht="21" customHeight="1">
      <c r="A18" s="31" t="s">
        <v>35</v>
      </c>
      <c r="B18" s="30" t="s">
        <v>8</v>
      </c>
      <c r="C18" s="46" t="s">
        <v>189</v>
      </c>
      <c r="D18" s="30" t="s">
        <v>184</v>
      </c>
      <c r="E18" s="31">
        <v>5.44</v>
      </c>
      <c r="F18" s="31" t="s">
        <v>185</v>
      </c>
      <c r="G18" s="32" t="s">
        <v>186</v>
      </c>
      <c r="H18" s="30" t="s">
        <v>204</v>
      </c>
      <c r="I18" s="33" t="s">
        <v>188</v>
      </c>
    </row>
    <row r="19" spans="1:9" s="48" customFormat="1" ht="112.5" customHeight="1">
      <c r="A19" s="31"/>
      <c r="B19" s="30"/>
      <c r="C19" s="32" t="s">
        <v>205</v>
      </c>
      <c r="D19" s="30"/>
      <c r="E19" s="31"/>
      <c r="F19" s="31"/>
      <c r="G19" s="32"/>
      <c r="H19" s="30"/>
      <c r="I19" s="33"/>
    </row>
  </sheetData>
  <sheetProtection selectLockedCells="1" selectUnlockedCells="1"/>
  <mergeCells count="49">
    <mergeCell ref="B1:I1"/>
    <mergeCell ref="A6:A7"/>
    <mergeCell ref="B6:B7"/>
    <mergeCell ref="D6:D7"/>
    <mergeCell ref="E6:E7"/>
    <mergeCell ref="F6:F7"/>
    <mergeCell ref="G6:G7"/>
    <mergeCell ref="H6:H7"/>
    <mergeCell ref="I6:I7"/>
    <mergeCell ref="A8:A9"/>
    <mergeCell ref="B8:B9"/>
    <mergeCell ref="D8:D9"/>
    <mergeCell ref="E8:E9"/>
    <mergeCell ref="F8:F9"/>
    <mergeCell ref="G8:G9"/>
    <mergeCell ref="H8:H9"/>
    <mergeCell ref="I8:I9"/>
    <mergeCell ref="A10:A11"/>
    <mergeCell ref="B10:B11"/>
    <mergeCell ref="D10:D11"/>
    <mergeCell ref="E10:E11"/>
    <mergeCell ref="F10:F11"/>
    <mergeCell ref="G10:G11"/>
    <mergeCell ref="H10:H11"/>
    <mergeCell ref="I10:I11"/>
    <mergeCell ref="A13:A14"/>
    <mergeCell ref="B13:B14"/>
    <mergeCell ref="D13:D14"/>
    <mergeCell ref="E13:E14"/>
    <mergeCell ref="F13:F14"/>
    <mergeCell ref="G13:G14"/>
    <mergeCell ref="H13:H14"/>
    <mergeCell ref="I13:I14"/>
    <mergeCell ref="A16:A17"/>
    <mergeCell ref="B16:B17"/>
    <mergeCell ref="D16:D17"/>
    <mergeCell ref="E16:E17"/>
    <mergeCell ref="F16:F17"/>
    <mergeCell ref="G16:G17"/>
    <mergeCell ref="H16:H17"/>
    <mergeCell ref="I16:I17"/>
    <mergeCell ref="A18:A19"/>
    <mergeCell ref="B18:B19"/>
    <mergeCell ref="D18:D19"/>
    <mergeCell ref="E18:E19"/>
    <mergeCell ref="F18:F19"/>
    <mergeCell ref="G18:G19"/>
    <mergeCell ref="H18:H19"/>
    <mergeCell ref="I18:I19"/>
  </mergeCell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"/>
  <sheetViews>
    <sheetView workbookViewId="0" topLeftCell="C1">
      <selection activeCell="L11" sqref="L11"/>
    </sheetView>
  </sheetViews>
  <sheetFormatPr defaultColWidth="12.57421875" defaultRowHeight="15"/>
  <cols>
    <col min="1" max="1" width="4.28125" style="1" customWidth="1"/>
    <col min="2" max="2" width="10.57421875" style="1" customWidth="1"/>
    <col min="3" max="3" width="12.8515625" style="1" customWidth="1"/>
    <col min="4" max="4" width="15.28125" style="1" customWidth="1"/>
    <col min="5" max="5" width="8.140625" style="49" customWidth="1"/>
    <col min="6" max="6" width="14.28125" style="1" customWidth="1"/>
    <col min="7" max="7" width="18.7109375" style="1" customWidth="1"/>
    <col min="8" max="8" width="11.57421875" style="1" customWidth="1"/>
    <col min="9" max="9" width="14.00390625" style="1" customWidth="1"/>
    <col min="10" max="10" width="9.00390625" style="1" customWidth="1"/>
    <col min="11" max="11" width="12.57421875" style="1" customWidth="1"/>
    <col min="12" max="12" width="13.00390625" style="1" customWidth="1"/>
    <col min="13" max="13" width="24.8515625" style="1" customWidth="1"/>
    <col min="14" max="16384" width="11.57421875" style="1" customWidth="1"/>
  </cols>
  <sheetData>
    <row r="1" spans="1:256" ht="20.25" customHeight="1">
      <c r="A1"/>
      <c r="B1" s="28" t="s">
        <v>206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9" customHeight="1">
      <c r="A3" s="50" t="s">
        <v>1</v>
      </c>
      <c r="B3" s="50" t="s">
        <v>6</v>
      </c>
      <c r="C3" s="50" t="s">
        <v>207</v>
      </c>
      <c r="D3" s="50" t="s">
        <v>208</v>
      </c>
      <c r="E3" s="50" t="s">
        <v>177</v>
      </c>
      <c r="F3" s="50" t="s">
        <v>209</v>
      </c>
      <c r="G3" s="50" t="s">
        <v>210</v>
      </c>
      <c r="H3" s="50" t="s">
        <v>211</v>
      </c>
      <c r="I3" s="50" t="s">
        <v>212</v>
      </c>
      <c r="J3" s="50" t="s">
        <v>213</v>
      </c>
      <c r="K3" s="50" t="s">
        <v>214</v>
      </c>
      <c r="L3" s="50" t="s">
        <v>215</v>
      </c>
      <c r="M3" s="50" t="s">
        <v>216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1">
        <v>7</v>
      </c>
      <c r="H4" s="51">
        <v>8</v>
      </c>
      <c r="I4" s="51">
        <v>9</v>
      </c>
      <c r="J4" s="51">
        <v>10</v>
      </c>
      <c r="K4" s="51">
        <v>11</v>
      </c>
      <c r="L4" s="51">
        <v>12</v>
      </c>
      <c r="M4" s="51">
        <v>13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3" s="59" customFormat="1" ht="152.25" customHeight="1">
      <c r="A5" s="52" t="s">
        <v>5</v>
      </c>
      <c r="B5" s="53" t="s">
        <v>8</v>
      </c>
      <c r="C5" s="52" t="s">
        <v>121</v>
      </c>
      <c r="D5" s="54" t="s">
        <v>217</v>
      </c>
      <c r="E5" s="54" t="s">
        <v>218</v>
      </c>
      <c r="F5" s="55">
        <v>25.98</v>
      </c>
      <c r="G5" s="52" t="s">
        <v>219</v>
      </c>
      <c r="H5" s="52" t="s">
        <v>220</v>
      </c>
      <c r="I5" s="52" t="s">
        <v>221</v>
      </c>
      <c r="J5" s="53" t="s">
        <v>185</v>
      </c>
      <c r="K5" s="56" t="s">
        <v>222</v>
      </c>
      <c r="L5" s="57" t="s">
        <v>220</v>
      </c>
      <c r="M5" s="58" t="s">
        <v>223</v>
      </c>
    </row>
    <row r="6" spans="1:13" ht="74.25" customHeight="1">
      <c r="A6" s="52"/>
      <c r="B6" s="53"/>
      <c r="C6" s="52"/>
      <c r="D6" s="54"/>
      <c r="E6" s="54"/>
      <c r="F6" s="55"/>
      <c r="G6" s="52"/>
      <c r="H6" s="52"/>
      <c r="I6" s="52"/>
      <c r="J6" s="53"/>
      <c r="K6" s="56"/>
      <c r="L6" s="57"/>
      <c r="M6" s="60" t="s">
        <v>224</v>
      </c>
    </row>
    <row r="7" spans="1:13" ht="102" customHeight="1">
      <c r="A7" s="52" t="s">
        <v>10</v>
      </c>
      <c r="B7" s="53" t="s">
        <v>8</v>
      </c>
      <c r="C7" s="52" t="s">
        <v>225</v>
      </c>
      <c r="D7" s="54" t="s">
        <v>217</v>
      </c>
      <c r="E7" s="53" t="s">
        <v>226</v>
      </c>
      <c r="F7" s="55">
        <v>13.98</v>
      </c>
      <c r="G7" s="52" t="s">
        <v>219</v>
      </c>
      <c r="H7" s="52" t="s">
        <v>227</v>
      </c>
      <c r="I7" s="52" t="s">
        <v>221</v>
      </c>
      <c r="J7" s="53" t="s">
        <v>185</v>
      </c>
      <c r="K7" s="56" t="s">
        <v>222</v>
      </c>
      <c r="L7" s="52" t="s">
        <v>220</v>
      </c>
      <c r="M7" s="61" t="s">
        <v>228</v>
      </c>
    </row>
    <row r="8" spans="1:13" ht="70.5" customHeight="1">
      <c r="A8" s="52"/>
      <c r="B8" s="53"/>
      <c r="C8" s="52"/>
      <c r="D8" s="54"/>
      <c r="E8" s="53"/>
      <c r="F8" s="55"/>
      <c r="G8" s="52"/>
      <c r="H8" s="52"/>
      <c r="I8" s="52"/>
      <c r="J8" s="53"/>
      <c r="K8" s="56"/>
      <c r="L8" s="52"/>
      <c r="M8" s="61"/>
    </row>
    <row r="9" spans="1:13" ht="157.5" customHeight="1">
      <c r="A9" s="52" t="s">
        <v>13</v>
      </c>
      <c r="B9" s="53" t="s">
        <v>8</v>
      </c>
      <c r="C9" s="52" t="s">
        <v>134</v>
      </c>
      <c r="D9" s="54" t="s">
        <v>217</v>
      </c>
      <c r="E9" s="52" t="s">
        <v>229</v>
      </c>
      <c r="F9" s="62">
        <v>1612.7</v>
      </c>
      <c r="G9" s="52" t="s">
        <v>219</v>
      </c>
      <c r="H9" s="53" t="s">
        <v>227</v>
      </c>
      <c r="I9" s="52" t="s">
        <v>230</v>
      </c>
      <c r="J9" s="53" t="s">
        <v>185</v>
      </c>
      <c r="K9" s="52" t="s">
        <v>231</v>
      </c>
      <c r="L9" s="53" t="s">
        <v>220</v>
      </c>
      <c r="M9" s="63" t="s">
        <v>223</v>
      </c>
    </row>
    <row r="10" spans="1:13" ht="104.25" customHeight="1">
      <c r="A10" s="52" t="s">
        <v>19</v>
      </c>
      <c r="B10" s="53" t="s">
        <v>8</v>
      </c>
      <c r="C10" s="52" t="s">
        <v>141</v>
      </c>
      <c r="D10" s="54" t="s">
        <v>217</v>
      </c>
      <c r="E10" s="52" t="s">
        <v>232</v>
      </c>
      <c r="F10" s="53">
        <v>4.18</v>
      </c>
      <c r="G10" s="52" t="s">
        <v>233</v>
      </c>
      <c r="H10" s="53" t="s">
        <v>220</v>
      </c>
      <c r="I10" s="52" t="s">
        <v>234</v>
      </c>
      <c r="J10" s="53" t="s">
        <v>185</v>
      </c>
      <c r="K10" s="53" t="s">
        <v>7</v>
      </c>
      <c r="L10" s="53" t="s">
        <v>7</v>
      </c>
      <c r="M10" s="53" t="s">
        <v>7</v>
      </c>
    </row>
    <row r="11" spans="1:13" ht="108" customHeight="1">
      <c r="A11" s="52" t="s">
        <v>23</v>
      </c>
      <c r="B11" s="53" t="s">
        <v>8</v>
      </c>
      <c r="C11" s="52" t="s">
        <v>235</v>
      </c>
      <c r="D11" s="54" t="s">
        <v>217</v>
      </c>
      <c r="E11" s="52" t="s">
        <v>218</v>
      </c>
      <c r="F11" s="53" t="s">
        <v>7</v>
      </c>
      <c r="G11" s="64" t="s">
        <v>236</v>
      </c>
      <c r="H11" s="53" t="s">
        <v>220</v>
      </c>
      <c r="I11" s="53" t="s">
        <v>7</v>
      </c>
      <c r="J11" s="53" t="s">
        <v>7</v>
      </c>
      <c r="K11" s="53" t="s">
        <v>7</v>
      </c>
      <c r="L11" s="53" t="s">
        <v>7</v>
      </c>
      <c r="M11" s="53" t="s">
        <v>7</v>
      </c>
    </row>
  </sheetData>
  <sheetProtection selectLockedCells="1" selectUnlockedCells="1"/>
  <mergeCells count="26">
    <mergeCell ref="B1:L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dataValidations count="2">
    <dataValidation type="list" allowBlank="1" showInputMessage="1" showErrorMessage="1" sqref="C5:C11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5:D11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</dataValidation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9" sqref="D9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9.00390625" style="1" customWidth="1"/>
    <col min="5" max="16384" width="9.140625" style="1" customWidth="1"/>
  </cols>
  <sheetData>
    <row r="1" spans="1:256" ht="23.25" customHeight="1">
      <c r="A1" s="65" t="s">
        <v>237</v>
      </c>
      <c r="B1" s="65"/>
      <c r="C1" s="65"/>
      <c r="D1" s="6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21.75" customHeight="1">
      <c r="A4" s="23" t="s">
        <v>88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23" t="s">
        <v>90</v>
      </c>
      <c r="B5" s="24" t="s">
        <v>238</v>
      </c>
      <c r="C5" s="7" t="s">
        <v>7</v>
      </c>
      <c r="D5" s="7" t="s">
        <v>7</v>
      </c>
    </row>
    <row r="6" spans="1:4" s="10" customFormat="1" ht="19.5" customHeight="1">
      <c r="A6" s="23" t="s">
        <v>94</v>
      </c>
      <c r="B6" s="24" t="s">
        <v>239</v>
      </c>
      <c r="C6" s="7" t="s">
        <v>7</v>
      </c>
      <c r="D6" s="7" t="s">
        <v>7</v>
      </c>
    </row>
    <row r="7" spans="1:4" s="10" customFormat="1" ht="47.25">
      <c r="A7" s="23" t="s">
        <v>97</v>
      </c>
      <c r="B7" s="24" t="s">
        <v>240</v>
      </c>
      <c r="C7" s="7" t="s">
        <v>54</v>
      </c>
      <c r="D7" s="7" t="s">
        <v>7</v>
      </c>
    </row>
    <row r="8" spans="1:4" s="10" customFormat="1" ht="31.5" customHeight="1">
      <c r="A8" s="11" t="s">
        <v>241</v>
      </c>
      <c r="B8" s="11"/>
      <c r="C8" s="11"/>
      <c r="D8" s="11"/>
    </row>
    <row r="9" spans="1:4" s="10" customFormat="1" ht="19.5" customHeight="1">
      <c r="A9" s="23" t="s">
        <v>242</v>
      </c>
      <c r="B9" s="24" t="s">
        <v>243</v>
      </c>
      <c r="C9" s="7" t="s">
        <v>7</v>
      </c>
      <c r="D9" s="7" t="s">
        <v>7</v>
      </c>
    </row>
    <row r="10" spans="1:4" s="10" customFormat="1" ht="19.5" customHeight="1">
      <c r="A10" s="23" t="s">
        <v>244</v>
      </c>
      <c r="B10" s="24" t="s">
        <v>245</v>
      </c>
      <c r="C10" s="7" t="s">
        <v>7</v>
      </c>
      <c r="D10" s="7" t="s">
        <v>7</v>
      </c>
    </row>
    <row r="11" spans="1:4" s="10" customFormat="1" ht="21" customHeight="1">
      <c r="A11" s="23" t="s">
        <v>246</v>
      </c>
      <c r="B11" s="24" t="s">
        <v>247</v>
      </c>
      <c r="C11" s="7" t="s">
        <v>7</v>
      </c>
      <c r="D11" s="7" t="s">
        <v>7</v>
      </c>
    </row>
    <row r="12" spans="1:4" s="10" customFormat="1" ht="19.5" customHeight="1">
      <c r="A12" s="23" t="s">
        <v>248</v>
      </c>
      <c r="B12" s="24" t="s">
        <v>249</v>
      </c>
      <c r="C12" s="7" t="s">
        <v>7</v>
      </c>
      <c r="D12" s="7" t="s">
        <v>7</v>
      </c>
    </row>
    <row r="13" spans="1:4" s="10" customFormat="1" ht="19.5" customHeight="1">
      <c r="A13" s="23" t="s">
        <v>250</v>
      </c>
      <c r="B13" s="24" t="s">
        <v>251</v>
      </c>
      <c r="C13" s="7" t="s">
        <v>252</v>
      </c>
      <c r="D13" s="7" t="s">
        <v>7</v>
      </c>
    </row>
    <row r="14" spans="1:4" s="10" customFormat="1" ht="63.75" customHeight="1">
      <c r="A14" s="23" t="s">
        <v>253</v>
      </c>
      <c r="B14" s="24" t="s">
        <v>254</v>
      </c>
      <c r="C14" s="7" t="s">
        <v>7</v>
      </c>
      <c r="D14" s="7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21" t="s">
        <v>255</v>
      </c>
      <c r="B1" s="21"/>
      <c r="C1" s="21"/>
      <c r="D1" s="21"/>
    </row>
    <row r="2" spans="1:4" ht="15.75">
      <c r="A2"/>
      <c r="B2"/>
      <c r="C2"/>
      <c r="D2"/>
    </row>
    <row r="3" spans="1:4" ht="30" customHeight="1">
      <c r="A3" s="27" t="s">
        <v>1</v>
      </c>
      <c r="B3" s="27" t="s">
        <v>2</v>
      </c>
      <c r="C3" s="27" t="s">
        <v>3</v>
      </c>
      <c r="D3" s="27" t="s">
        <v>4</v>
      </c>
    </row>
    <row r="4" spans="1:4" ht="20.25" customHeight="1">
      <c r="A4" s="23" t="s">
        <v>88</v>
      </c>
      <c r="B4" s="11" t="s">
        <v>6</v>
      </c>
      <c r="C4" s="7" t="s">
        <v>7</v>
      </c>
      <c r="D4" s="66">
        <v>42040</v>
      </c>
    </row>
    <row r="5" spans="1:4" ht="19.5" customHeight="1">
      <c r="A5" s="11" t="s">
        <v>256</v>
      </c>
      <c r="B5" s="11"/>
      <c r="C5" s="11"/>
      <c r="D5" s="11"/>
    </row>
    <row r="6" spans="1:4" ht="19.5" customHeight="1">
      <c r="A6" s="23" t="s">
        <v>90</v>
      </c>
      <c r="B6" s="24" t="s">
        <v>257</v>
      </c>
      <c r="C6" s="7" t="s">
        <v>7</v>
      </c>
      <c r="D6" s="7" t="s">
        <v>7</v>
      </c>
    </row>
    <row r="7" spans="1:4" ht="63" customHeight="1">
      <c r="A7" s="23" t="s">
        <v>94</v>
      </c>
      <c r="B7" s="24" t="s">
        <v>258</v>
      </c>
      <c r="C7" s="7" t="s">
        <v>252</v>
      </c>
      <c r="D7" s="7" t="s">
        <v>7</v>
      </c>
    </row>
    <row r="8" spans="1:4" ht="82.5" customHeight="1">
      <c r="A8" s="23" t="s">
        <v>97</v>
      </c>
      <c r="B8" s="24" t="s">
        <v>259</v>
      </c>
      <c r="C8" s="7" t="s">
        <v>7</v>
      </c>
      <c r="D8" s="7" t="s">
        <v>7</v>
      </c>
    </row>
    <row r="9" spans="1:4" ht="19.5" customHeight="1">
      <c r="A9" s="23" t="s">
        <v>242</v>
      </c>
      <c r="B9" s="24" t="s">
        <v>78</v>
      </c>
      <c r="C9" s="7" t="s">
        <v>7</v>
      </c>
      <c r="D9" s="7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4">
      <selection activeCell="D6" sqref="D6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256" ht="40.5" customHeight="1">
      <c r="A1" s="67" t="s">
        <v>260</v>
      </c>
      <c r="B1" s="67"/>
      <c r="C1" s="67"/>
      <c r="D1" s="6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33" customHeight="1">
      <c r="A4" s="23" t="s">
        <v>88</v>
      </c>
      <c r="B4" s="11" t="s">
        <v>6</v>
      </c>
      <c r="C4" s="7" t="s">
        <v>7</v>
      </c>
      <c r="D4" s="66">
        <v>42040</v>
      </c>
    </row>
    <row r="5" spans="1:4" ht="51" customHeight="1">
      <c r="A5" s="23" t="s">
        <v>90</v>
      </c>
      <c r="B5" s="24" t="s">
        <v>261</v>
      </c>
      <c r="C5" s="7" t="s">
        <v>7</v>
      </c>
      <c r="D5" s="7" t="s">
        <v>262</v>
      </c>
    </row>
    <row r="6" spans="1:4" ht="64.5" customHeight="1">
      <c r="A6" s="23" t="s">
        <v>94</v>
      </c>
      <c r="B6" s="24" t="s">
        <v>263</v>
      </c>
      <c r="C6" s="7" t="s">
        <v>7</v>
      </c>
      <c r="D6" s="68" t="s">
        <v>264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5"/>
  <sheetViews>
    <sheetView workbookViewId="0" topLeftCell="A19">
      <selection activeCell="A57" sqref="A57"/>
    </sheetView>
  </sheetViews>
  <sheetFormatPr defaultColWidth="9.140625" defaultRowHeight="15" outlineLevelRow="1"/>
  <cols>
    <col min="1" max="1" width="5.8515625" style="3" customWidth="1"/>
    <col min="2" max="2" width="56.7109375" style="69" customWidth="1"/>
    <col min="3" max="3" width="8.00390625" style="1" customWidth="1"/>
    <col min="4" max="4" width="25.7109375" style="1" customWidth="1"/>
    <col min="5" max="16384" width="9.140625" style="1" customWidth="1"/>
  </cols>
  <sheetData>
    <row r="1" spans="1:256" ht="16.5" customHeight="1">
      <c r="A1" s="70" t="s">
        <v>265</v>
      </c>
      <c r="B1" s="70"/>
      <c r="C1" s="70"/>
      <c r="D1" s="70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0" customHeight="1">
      <c r="A3" s="29" t="s">
        <v>1</v>
      </c>
      <c r="B3" s="71" t="s">
        <v>2</v>
      </c>
      <c r="C3" s="29" t="s">
        <v>3</v>
      </c>
      <c r="D3" s="29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34" customFormat="1" ht="16.5" customHeight="1">
      <c r="A4" s="30" t="s">
        <v>5</v>
      </c>
      <c r="B4" s="72" t="s">
        <v>6</v>
      </c>
      <c r="C4" s="73" t="s">
        <v>7</v>
      </c>
      <c r="D4" s="73">
        <f>'2.5'!D4</f>
        <v>0</v>
      </c>
    </row>
    <row r="5" spans="1:4" s="34" customFormat="1" ht="16.5" customHeight="1">
      <c r="A5" s="30" t="s">
        <v>10</v>
      </c>
      <c r="B5" s="72" t="s">
        <v>266</v>
      </c>
      <c r="C5" s="73" t="s">
        <v>7</v>
      </c>
      <c r="D5" s="73" t="s">
        <v>267</v>
      </c>
    </row>
    <row r="6" spans="1:4" s="34" customFormat="1" ht="15.75" customHeight="1">
      <c r="A6" s="30" t="s">
        <v>13</v>
      </c>
      <c r="B6" s="72" t="s">
        <v>268</v>
      </c>
      <c r="C6" s="73" t="s">
        <v>7</v>
      </c>
      <c r="D6" s="73" t="s">
        <v>269</v>
      </c>
    </row>
    <row r="7" spans="1:4" s="34" customFormat="1" ht="30" customHeight="1">
      <c r="A7" s="74" t="s">
        <v>270</v>
      </c>
      <c r="B7" s="74"/>
      <c r="C7" s="74"/>
      <c r="D7" s="74"/>
    </row>
    <row r="8" spans="1:4" s="34" customFormat="1" ht="16.5" customHeight="1">
      <c r="A8" s="30" t="s">
        <v>19</v>
      </c>
      <c r="B8" s="75" t="s">
        <v>271</v>
      </c>
      <c r="C8" s="73" t="s">
        <v>252</v>
      </c>
      <c r="D8" s="73">
        <f>169619.73+87320.45</f>
        <v>256940.18</v>
      </c>
    </row>
    <row r="9" spans="1:4" s="34" customFormat="1" ht="15.75" customHeight="1">
      <c r="A9" s="30" t="s">
        <v>23</v>
      </c>
      <c r="B9" s="76" t="s">
        <v>272</v>
      </c>
      <c r="C9" s="73" t="s">
        <v>252</v>
      </c>
      <c r="D9" s="73">
        <v>0</v>
      </c>
    </row>
    <row r="10" spans="1:4" s="34" customFormat="1" ht="15.75" customHeight="1">
      <c r="A10" s="30" t="s">
        <v>26</v>
      </c>
      <c r="B10" s="76" t="s">
        <v>273</v>
      </c>
      <c r="C10" s="73" t="s">
        <v>252</v>
      </c>
      <c r="D10" s="73">
        <f>D8</f>
        <v>256940.18</v>
      </c>
    </row>
    <row r="11" spans="1:4" s="34" customFormat="1" ht="28.5" customHeight="1">
      <c r="A11" s="30" t="s">
        <v>29</v>
      </c>
      <c r="B11" s="75" t="s">
        <v>274</v>
      </c>
      <c r="C11" s="73" t="s">
        <v>252</v>
      </c>
      <c r="D11" s="77">
        <f>1606217.6+278468.86</f>
        <v>1884686.46</v>
      </c>
    </row>
    <row r="12" spans="1:4" s="34" customFormat="1" ht="15.75" customHeight="1">
      <c r="A12" s="30" t="s">
        <v>32</v>
      </c>
      <c r="B12" s="76" t="s">
        <v>275</v>
      </c>
      <c r="C12" s="73" t="s">
        <v>252</v>
      </c>
      <c r="D12" s="73">
        <v>0</v>
      </c>
    </row>
    <row r="13" spans="1:4" s="34" customFormat="1" ht="15.75" customHeight="1">
      <c r="A13" s="30" t="s">
        <v>35</v>
      </c>
      <c r="B13" s="76" t="s">
        <v>276</v>
      </c>
      <c r="C13" s="73" t="s">
        <v>252</v>
      </c>
      <c r="D13" s="73">
        <v>0</v>
      </c>
    </row>
    <row r="14" spans="1:4" s="34" customFormat="1" ht="15.75" customHeight="1">
      <c r="A14" s="30" t="s">
        <v>37</v>
      </c>
      <c r="B14" s="76" t="s">
        <v>277</v>
      </c>
      <c r="C14" s="73" t="s">
        <v>252</v>
      </c>
      <c r="D14" s="73">
        <v>0</v>
      </c>
    </row>
    <row r="15" spans="1:4" s="34" customFormat="1" ht="15.75" customHeight="1">
      <c r="A15" s="30" t="s">
        <v>40</v>
      </c>
      <c r="B15" s="75" t="s">
        <v>278</v>
      </c>
      <c r="C15" s="73" t="s">
        <v>252</v>
      </c>
      <c r="D15" s="73">
        <f>1573898.16+325497.06</f>
        <v>1899395.22</v>
      </c>
    </row>
    <row r="16" spans="1:4" s="34" customFormat="1" ht="15.75" customHeight="1">
      <c r="A16" s="30" t="s">
        <v>42</v>
      </c>
      <c r="B16" s="76" t="s">
        <v>279</v>
      </c>
      <c r="C16" s="73" t="s">
        <v>252</v>
      </c>
      <c r="D16" s="73">
        <f>D15</f>
        <v>1899395.22</v>
      </c>
    </row>
    <row r="17" spans="1:4" s="34" customFormat="1" ht="15.75" customHeight="1">
      <c r="A17" s="30" t="s">
        <v>44</v>
      </c>
      <c r="B17" s="76" t="s">
        <v>280</v>
      </c>
      <c r="C17" s="73" t="s">
        <v>252</v>
      </c>
      <c r="D17" s="73">
        <v>0</v>
      </c>
    </row>
    <row r="18" spans="1:4" s="34" customFormat="1" ht="15.75" customHeight="1">
      <c r="A18" s="30" t="s">
        <v>46</v>
      </c>
      <c r="B18" s="76" t="s">
        <v>281</v>
      </c>
      <c r="C18" s="73" t="s">
        <v>252</v>
      </c>
      <c r="D18" s="73">
        <v>0</v>
      </c>
    </row>
    <row r="19" spans="1:4" s="34" customFormat="1" ht="15.75" customHeight="1">
      <c r="A19" s="30" t="s">
        <v>48</v>
      </c>
      <c r="B19" s="76" t="s">
        <v>282</v>
      </c>
      <c r="C19" s="73" t="s">
        <v>252</v>
      </c>
      <c r="D19" s="73">
        <v>0</v>
      </c>
    </row>
    <row r="20" spans="1:4" s="34" customFormat="1" ht="15.75" customHeight="1">
      <c r="A20" s="30" t="s">
        <v>50</v>
      </c>
      <c r="B20" s="76" t="s">
        <v>283</v>
      </c>
      <c r="C20" s="73" t="s">
        <v>252</v>
      </c>
      <c r="D20" s="73">
        <v>0</v>
      </c>
    </row>
    <row r="21" spans="1:4" s="34" customFormat="1" ht="20.25" customHeight="1">
      <c r="A21" s="30" t="s">
        <v>52</v>
      </c>
      <c r="B21" s="75" t="s">
        <v>284</v>
      </c>
      <c r="C21" s="73" t="s">
        <v>252</v>
      </c>
      <c r="D21" s="73">
        <f>D15</f>
        <v>1899395.22</v>
      </c>
    </row>
    <row r="22" spans="1:4" s="34" customFormat="1" ht="15.75" customHeight="1">
      <c r="A22" s="30" t="s">
        <v>55</v>
      </c>
      <c r="B22" s="75" t="s">
        <v>285</v>
      </c>
      <c r="C22" s="73" t="s">
        <v>252</v>
      </c>
      <c r="D22" s="78">
        <f>D8+D11-D15</f>
        <v>242231.42000000016</v>
      </c>
    </row>
    <row r="23" spans="1:4" s="34" customFormat="1" ht="15" customHeight="1">
      <c r="A23" s="30" t="s">
        <v>57</v>
      </c>
      <c r="B23" s="76" t="s">
        <v>286</v>
      </c>
      <c r="C23" s="73" t="s">
        <v>252</v>
      </c>
      <c r="D23" s="73">
        <v>0</v>
      </c>
    </row>
    <row r="24" spans="1:4" s="34" customFormat="1" ht="15" customHeight="1">
      <c r="A24" s="30" t="s">
        <v>59</v>
      </c>
      <c r="B24" s="76" t="s">
        <v>287</v>
      </c>
      <c r="C24" s="73" t="s">
        <v>252</v>
      </c>
      <c r="D24" s="78">
        <f>D22</f>
        <v>242231.42000000016</v>
      </c>
    </row>
    <row r="25" spans="1:4" s="34" customFormat="1" ht="29.25" customHeight="1">
      <c r="A25" s="74" t="s">
        <v>288</v>
      </c>
      <c r="B25" s="74"/>
      <c r="C25" s="74"/>
      <c r="D25" s="74"/>
    </row>
    <row r="26" spans="1:4" s="34" customFormat="1" ht="16.5" customHeight="1">
      <c r="A26" s="30"/>
      <c r="B26" s="72" t="s">
        <v>289</v>
      </c>
      <c r="C26" s="74"/>
      <c r="D26" s="74"/>
    </row>
    <row r="27" spans="1:4" s="34" customFormat="1" ht="16.5" customHeight="1">
      <c r="A27" s="30" t="s">
        <v>61</v>
      </c>
      <c r="B27" s="75" t="s">
        <v>290</v>
      </c>
      <c r="C27" s="73" t="s">
        <v>7</v>
      </c>
      <c r="D27" s="73" t="s">
        <v>291</v>
      </c>
    </row>
    <row r="28" spans="1:4" s="34" customFormat="1" ht="16.5" customHeight="1">
      <c r="A28" s="30" t="s">
        <v>64</v>
      </c>
      <c r="B28" s="75" t="s">
        <v>292</v>
      </c>
      <c r="C28" s="73" t="s">
        <v>7</v>
      </c>
      <c r="D28" s="73" t="s">
        <v>291</v>
      </c>
    </row>
    <row r="29" spans="1:4" s="34" customFormat="1" ht="16.5" customHeight="1">
      <c r="A29" s="30" t="s">
        <v>66</v>
      </c>
      <c r="B29" s="75" t="s">
        <v>293</v>
      </c>
      <c r="C29" s="73" t="s">
        <v>7</v>
      </c>
      <c r="D29" s="73" t="s">
        <v>291</v>
      </c>
    </row>
    <row r="30" spans="1:4" s="34" customFormat="1" ht="16.5" customHeight="1">
      <c r="A30" s="30"/>
      <c r="B30" s="72" t="s">
        <v>294</v>
      </c>
      <c r="C30" s="73"/>
      <c r="D30" s="73"/>
    </row>
    <row r="31" spans="1:4" s="34" customFormat="1" ht="66.75" customHeight="1">
      <c r="A31" s="79" t="s">
        <v>295</v>
      </c>
      <c r="B31" s="75" t="s">
        <v>290</v>
      </c>
      <c r="C31" s="73" t="s">
        <v>7</v>
      </c>
      <c r="D31" s="64" t="s">
        <v>296</v>
      </c>
    </row>
    <row r="32" spans="1:4" s="34" customFormat="1" ht="90" customHeight="1">
      <c r="A32" s="79" t="s">
        <v>297</v>
      </c>
      <c r="B32" s="75" t="s">
        <v>292</v>
      </c>
      <c r="C32" s="73" t="s">
        <v>7</v>
      </c>
      <c r="D32" s="64" t="s">
        <v>298</v>
      </c>
    </row>
    <row r="33" spans="1:4" s="34" customFormat="1" ht="28.5" customHeight="1">
      <c r="A33" s="79" t="s">
        <v>299</v>
      </c>
      <c r="B33" s="75" t="s">
        <v>293</v>
      </c>
      <c r="C33" s="73" t="s">
        <v>7</v>
      </c>
      <c r="D33" s="73" t="s">
        <v>300</v>
      </c>
    </row>
    <row r="34" spans="1:4" s="34" customFormat="1" ht="16.5" customHeight="1">
      <c r="A34" s="74" t="s">
        <v>301</v>
      </c>
      <c r="B34" s="74"/>
      <c r="C34" s="74"/>
      <c r="D34" s="74"/>
    </row>
    <row r="35" spans="1:4" s="34" customFormat="1" ht="16.5" customHeight="1">
      <c r="A35" s="30" t="s">
        <v>68</v>
      </c>
      <c r="B35" s="75" t="s">
        <v>302</v>
      </c>
      <c r="C35" s="73" t="s">
        <v>39</v>
      </c>
      <c r="D35" s="73">
        <v>0</v>
      </c>
    </row>
    <row r="36" spans="1:4" s="34" customFormat="1" ht="16.5" customHeight="1">
      <c r="A36" s="30" t="s">
        <v>70</v>
      </c>
      <c r="B36" s="75" t="s">
        <v>303</v>
      </c>
      <c r="C36" s="73" t="s">
        <v>39</v>
      </c>
      <c r="D36" s="73">
        <v>0</v>
      </c>
    </row>
    <row r="37" spans="1:4" s="34" customFormat="1" ht="16.5" customHeight="1">
      <c r="A37" s="30" t="s">
        <v>72</v>
      </c>
      <c r="B37" s="75" t="s">
        <v>304</v>
      </c>
      <c r="C37" s="73" t="s">
        <v>39</v>
      </c>
      <c r="D37" s="73">
        <v>0</v>
      </c>
    </row>
    <row r="38" spans="1:4" s="34" customFormat="1" ht="16.5" customHeight="1">
      <c r="A38" s="30" t="s">
        <v>74</v>
      </c>
      <c r="B38" s="75" t="s">
        <v>305</v>
      </c>
      <c r="C38" s="73" t="s">
        <v>252</v>
      </c>
      <c r="D38" s="73">
        <v>0</v>
      </c>
    </row>
    <row r="39" spans="1:4" s="34" customFormat="1" ht="16.5" customHeight="1">
      <c r="A39" s="74" t="s">
        <v>306</v>
      </c>
      <c r="B39" s="74"/>
      <c r="C39" s="74"/>
      <c r="D39" s="74"/>
    </row>
    <row r="40" spans="1:4" s="34" customFormat="1" ht="30" customHeight="1">
      <c r="A40" s="30" t="s">
        <v>77</v>
      </c>
      <c r="B40" s="75" t="s">
        <v>307</v>
      </c>
      <c r="C40" s="73" t="s">
        <v>252</v>
      </c>
      <c r="D40" s="73" t="s">
        <v>7</v>
      </c>
    </row>
    <row r="41" spans="1:4" s="34" customFormat="1" ht="16.5" customHeight="1">
      <c r="A41" s="30" t="s">
        <v>80</v>
      </c>
      <c r="B41" s="76" t="s">
        <v>272</v>
      </c>
      <c r="C41" s="73" t="s">
        <v>252</v>
      </c>
      <c r="D41" s="73" t="s">
        <v>7</v>
      </c>
    </row>
    <row r="42" spans="1:4" s="34" customFormat="1" ht="16.5" customHeight="1">
      <c r="A42" s="30" t="s">
        <v>83</v>
      </c>
      <c r="B42" s="76" t="s">
        <v>273</v>
      </c>
      <c r="C42" s="73" t="s">
        <v>252</v>
      </c>
      <c r="D42" s="73" t="s">
        <v>7</v>
      </c>
    </row>
    <row r="43" spans="1:4" s="34" customFormat="1" ht="30" customHeight="1">
      <c r="A43" s="30" t="s">
        <v>85</v>
      </c>
      <c r="B43" s="75" t="s">
        <v>308</v>
      </c>
      <c r="C43" s="73" t="s">
        <v>252</v>
      </c>
      <c r="D43" s="73" t="s">
        <v>7</v>
      </c>
    </row>
    <row r="44" spans="1:4" s="34" customFormat="1" ht="15" customHeight="1">
      <c r="A44" s="30" t="s">
        <v>309</v>
      </c>
      <c r="B44" s="76" t="s">
        <v>272</v>
      </c>
      <c r="C44" s="73" t="s">
        <v>252</v>
      </c>
      <c r="D44" s="73" t="s">
        <v>7</v>
      </c>
    </row>
    <row r="45" spans="1:4" s="34" customFormat="1" ht="15" customHeight="1">
      <c r="A45" s="30" t="s">
        <v>310</v>
      </c>
      <c r="B45" s="76" t="s">
        <v>273</v>
      </c>
      <c r="C45" s="73" t="s">
        <v>252</v>
      </c>
      <c r="D45" s="73" t="s">
        <v>7</v>
      </c>
    </row>
    <row r="46" spans="1:4" s="34" customFormat="1" ht="15" customHeight="1">
      <c r="A46" s="74" t="s">
        <v>311</v>
      </c>
      <c r="B46" s="74"/>
      <c r="C46" s="74"/>
      <c r="D46" s="74"/>
    </row>
    <row r="47" spans="1:4" s="34" customFormat="1" ht="15" customHeight="1" outlineLevel="1">
      <c r="A47" s="30" t="s">
        <v>312</v>
      </c>
      <c r="B47" s="75" t="s">
        <v>207</v>
      </c>
      <c r="C47" s="73" t="s">
        <v>7</v>
      </c>
      <c r="D47" s="73" t="s">
        <v>7</v>
      </c>
    </row>
    <row r="48" spans="1:4" s="34" customFormat="1" ht="15" customHeight="1" outlineLevel="1">
      <c r="A48" s="30" t="s">
        <v>313</v>
      </c>
      <c r="B48" s="75" t="s">
        <v>128</v>
      </c>
      <c r="C48" s="73" t="s">
        <v>7</v>
      </c>
      <c r="D48" s="73" t="s">
        <v>7</v>
      </c>
    </row>
    <row r="49" spans="1:4" s="34" customFormat="1" ht="15" customHeight="1" outlineLevel="1">
      <c r="A49" s="30" t="s">
        <v>314</v>
      </c>
      <c r="B49" s="75" t="s">
        <v>315</v>
      </c>
      <c r="C49" s="73" t="s">
        <v>316</v>
      </c>
      <c r="D49" s="73" t="s">
        <v>7</v>
      </c>
    </row>
    <row r="50" spans="1:4" s="34" customFormat="1" ht="15" customHeight="1" outlineLevel="1">
      <c r="A50" s="30" t="s">
        <v>317</v>
      </c>
      <c r="B50" s="75" t="s">
        <v>318</v>
      </c>
      <c r="C50" s="73" t="s">
        <v>252</v>
      </c>
      <c r="D50" s="73" t="s">
        <v>7</v>
      </c>
    </row>
    <row r="51" spans="1:4" s="34" customFormat="1" ht="15" customHeight="1" outlineLevel="1">
      <c r="A51" s="30" t="s">
        <v>319</v>
      </c>
      <c r="B51" s="76" t="s">
        <v>320</v>
      </c>
      <c r="C51" s="73" t="s">
        <v>252</v>
      </c>
      <c r="D51" s="73" t="s">
        <v>7</v>
      </c>
    </row>
    <row r="52" spans="1:4" s="34" customFormat="1" ht="15" customHeight="1" outlineLevel="1">
      <c r="A52" s="30" t="s">
        <v>321</v>
      </c>
      <c r="B52" s="76" t="s">
        <v>322</v>
      </c>
      <c r="C52" s="73" t="s">
        <v>252</v>
      </c>
      <c r="D52" s="73" t="s">
        <v>7</v>
      </c>
    </row>
    <row r="53" spans="1:4" s="34" customFormat="1" ht="29.25" customHeight="1" outlineLevel="1">
      <c r="A53" s="30" t="s">
        <v>323</v>
      </c>
      <c r="B53" s="76" t="s">
        <v>324</v>
      </c>
      <c r="C53" s="73" t="s">
        <v>252</v>
      </c>
      <c r="D53" s="73" t="s">
        <v>7</v>
      </c>
    </row>
    <row r="54" spans="1:4" s="34" customFormat="1" ht="29.25" customHeight="1" outlineLevel="1">
      <c r="A54" s="30" t="s">
        <v>325</v>
      </c>
      <c r="B54" s="76" t="s">
        <v>326</v>
      </c>
      <c r="C54" s="73" t="s">
        <v>252</v>
      </c>
      <c r="D54" s="73" t="s">
        <v>7</v>
      </c>
    </row>
    <row r="55" spans="1:4" s="34" customFormat="1" ht="29.25" customHeight="1" outlineLevel="1">
      <c r="A55" s="30" t="s">
        <v>327</v>
      </c>
      <c r="B55" s="76" t="s">
        <v>328</v>
      </c>
      <c r="C55" s="73" t="s">
        <v>252</v>
      </c>
      <c r="D55" s="73" t="s">
        <v>7</v>
      </c>
    </row>
    <row r="56" spans="1:4" s="34" customFormat="1" ht="29.25" customHeight="1" outlineLevel="1">
      <c r="A56" s="30" t="s">
        <v>329</v>
      </c>
      <c r="B56" s="75" t="s">
        <v>330</v>
      </c>
      <c r="C56" s="73" t="s">
        <v>252</v>
      </c>
      <c r="D56" s="73" t="s">
        <v>7</v>
      </c>
    </row>
    <row r="57" spans="1:4" ht="15.75" customHeight="1">
      <c r="A57" s="74" t="s">
        <v>331</v>
      </c>
      <c r="B57" s="74"/>
      <c r="C57" s="74"/>
      <c r="D57" s="74"/>
    </row>
    <row r="58" spans="1:4" ht="15.75" customHeight="1">
      <c r="A58" s="30" t="s">
        <v>332</v>
      </c>
      <c r="B58" s="75" t="s">
        <v>302</v>
      </c>
      <c r="C58" s="73" t="s">
        <v>39</v>
      </c>
      <c r="D58" s="80">
        <v>0</v>
      </c>
    </row>
    <row r="59" spans="1:4" ht="15.75" customHeight="1">
      <c r="A59" s="30" t="s">
        <v>333</v>
      </c>
      <c r="B59" s="75" t="s">
        <v>303</v>
      </c>
      <c r="C59" s="73" t="s">
        <v>39</v>
      </c>
      <c r="D59" s="80">
        <v>0</v>
      </c>
    </row>
    <row r="60" spans="1:4" ht="15.75" customHeight="1">
      <c r="A60" s="30" t="s">
        <v>334</v>
      </c>
      <c r="B60" s="75" t="s">
        <v>304</v>
      </c>
      <c r="C60" s="73" t="s">
        <v>39</v>
      </c>
      <c r="D60" s="80">
        <v>0</v>
      </c>
    </row>
    <row r="61" spans="1:4" ht="15.75" customHeight="1">
      <c r="A61" s="30" t="s">
        <v>335</v>
      </c>
      <c r="B61" s="75" t="s">
        <v>305</v>
      </c>
      <c r="C61" s="73" t="s">
        <v>252</v>
      </c>
      <c r="D61" s="80">
        <v>0</v>
      </c>
    </row>
    <row r="62" spans="1:4" ht="15.75" customHeight="1">
      <c r="A62" s="74" t="s">
        <v>336</v>
      </c>
      <c r="B62" s="74"/>
      <c r="C62" s="74"/>
      <c r="D62" s="74"/>
    </row>
    <row r="63" spans="1:4" ht="15.75" customHeight="1">
      <c r="A63" s="30" t="s">
        <v>337</v>
      </c>
      <c r="B63" s="75" t="s">
        <v>338</v>
      </c>
      <c r="C63" s="73" t="s">
        <v>39</v>
      </c>
      <c r="D63" s="80">
        <v>10</v>
      </c>
    </row>
    <row r="64" spans="1:4" ht="15.75" customHeight="1">
      <c r="A64" s="30" t="s">
        <v>339</v>
      </c>
      <c r="B64" s="75" t="s">
        <v>340</v>
      </c>
      <c r="C64" s="73" t="s">
        <v>39</v>
      </c>
      <c r="D64" s="80">
        <v>0</v>
      </c>
    </row>
    <row r="65" spans="1:4" ht="29.25" customHeight="1">
      <c r="A65" s="30" t="s">
        <v>341</v>
      </c>
      <c r="B65" s="75" t="s">
        <v>342</v>
      </c>
      <c r="C65" s="73" t="s">
        <v>252</v>
      </c>
      <c r="D65" s="80">
        <v>0</v>
      </c>
    </row>
  </sheetData>
  <sheetProtection selectLockedCells="1" selectUnlockedCells="1"/>
  <mergeCells count="8">
    <mergeCell ref="A1:D1"/>
    <mergeCell ref="A7:D7"/>
    <mergeCell ref="A25:D25"/>
    <mergeCell ref="A34:D34"/>
    <mergeCell ref="A39:D39"/>
    <mergeCell ref="A46:D46"/>
    <mergeCell ref="A57:D57"/>
    <mergeCell ref="A62:D62"/>
  </mergeCells>
  <printOptions/>
  <pageMargins left="0.39375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2015-02-10T02:19:23Z</cp:lastPrinted>
  <dcterms:created xsi:type="dcterms:W3CDTF">2006-09-15T20:00:00Z</dcterms:created>
  <dcterms:modified xsi:type="dcterms:W3CDTF">2015-04-28T00:24:11Z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