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<sst xmlns="http://schemas.openxmlformats.org/spreadsheetml/2006/main" count="772" uniqueCount="380">
  <si>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</si>
  <si>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</si>
  <si>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</si>
  <si>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</si>
  <si>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</si>
  <si>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</si>
  <si>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</si>
  <si>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</si>
  <si>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</si>
  <si>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</si>
  <si>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</si>
  <si>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</si>
  <si>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15.05.2007,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</si>
  <si>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</si>
  <si>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</si>
  <si>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</si>
  <si>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</si>
  <si>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</si>
  <si>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</si>
  <si>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</si>
  <si>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</si>
  <si>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</si>
  <si>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</si>
  <si>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</si>
  <si>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</si>
  <si>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4</t>
  </si>
  <si>
    <t>6.</t>
  </si>
  <si>
    <t>Год постройки / Год ввода дома в эксплуатацию</t>
  </si>
  <si>
    <t>1946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</si>
  <si>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</si>
  <si>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</si>
  <si>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</si>
  <si>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</si>
  <si>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</si>
  <si>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</si>
  <si>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</si>
  <si>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</si>
  <si>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</si>
  <si>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</si>
  <si>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</si>
  <si>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</si>
  <si>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</si>
  <si>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</si>
  <si>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</si>
  <si>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</si>
  <si>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</si>
  <si>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</si>
  <si>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</si>
  <si>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</si>
  <si>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</si>
  <si>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</si>
  <si>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</si>
  <si>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</si>
  <si>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</si>
  <si>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</si>
  <si>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</si>
  <si>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</si>
  <si>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</si>
  <si>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</si>
  <si>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</si>
  <si>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</si>
  <si>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</si>
  <si>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</si>
  <si>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</si>
  <si>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</si>
  <si>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</si>
  <si>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</si>
  <si>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</si>
  <si>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</si>
  <si>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</si>
  <si>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</si>
  <si>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</si>
  <si>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</si>
  <si>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</si>
  <si>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</si>
  <si>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</si>
  <si>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</si>
  <si>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</si>
  <si>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</si>
  <si>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</si>
  <si>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</si>
  <si>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</si>
  <si>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</si>
  <si>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</si>
  <si>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</si>
  <si>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</si>
  <si>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</si>
  <si>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</si>
  <si>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</si>
  <si>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</si>
  <si>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</si>
  <si>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</si>
  <si>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</si>
  <si>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</si>
  <si>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</si>
  <si>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</si>
  <si>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</si>
  <si>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</si>
  <si>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</si>
  <si>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</si>
  <si>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</si>
  <si>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</si>
  <si>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</si>
  <si>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</si>
  <si>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</si>
  <si>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</si>
  <si>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</si>
  <si>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</si>
  <si>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</si>
  <si>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</si>
  <si>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</si>
  <si>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</si>
  <si>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</si>
  <si>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</si>
  <si>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</si>
  <si>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</si>
  <si>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</si>
  <si>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</si>
  <si>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</si>
  <si>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</si>
  <si>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</si>
  <si>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</si>
  <si>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</si>
  <si>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</si>
  <si>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</si>
  <si>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</si>
  <si>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</si>
  <si>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</si>
  <si>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</si>
  <si>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</si>
  <si>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</si>
  <si>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</si>
  <si>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</si>
  <si>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</si>
  <si>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</si>
  <si>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</si>
  <si>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</si>
  <si>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</si>
  <si>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</si>
  <si>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</si>
  <si>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</si>
  <si>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</si>
  <si>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</si>
  <si>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</si>
  <si>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</si>
  <si>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</si>
  <si>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</si>
  <si>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</si>
  <si>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</si>
  <si>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</si>
  <si>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</si>
  <si>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</si>
  <si>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</si>
  <si>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</si>
  <si>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</si>
  <si>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</si>
  <si>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</si>
  <si>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</si>
  <si>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</si>
  <si>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</si>
  <si>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</si>
  <si>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</si>
  <si>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</si>
  <si>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</si>
  <si>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</si>
  <si>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</si>
  <si>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</si>
  <si>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</si>
  <si>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</si>
  <si>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</si>
  <si>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</si>
  <si>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</si>
  <si>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</si>
  <si>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</si>
  <si>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</si>
  <si>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</si>
  <si>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</si>
  <si>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</si>
  <si>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</si>
  <si>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</si>
  <si>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</si>
  <si>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</si>
  <si>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</si>
  <si>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</si>
  <si>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</si>
  <si>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</si>
  <si>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</si>
  <si>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</si>
  <si>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</si>
  <si>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</si>
  <si>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</si>
  <si>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</si>
  <si>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</si>
  <si>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</si>
  <si>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</si>
  <si>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</si>
  <si>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</si>
  <si>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</si>
  <si>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</si>
  <si>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</si>
  <si>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</si>
  <si>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</si>
  <si>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</si>
  <si>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</si>
  <si>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</si>
  <si>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</si>
  <si>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</si>
  <si>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</si>
  <si>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</si>
  <si>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</si>
  <si>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</si>
  <si>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</si>
  <si>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</si>
  <si>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</si>
  <si>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</si>
  <si>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</si>
  <si>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</si>
  <si>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</si>
  <si>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</si>
  <si>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</si>
  <si>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</si>
  <si>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</si>
  <si>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</si>
  <si>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</si>
  <si>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</si>
  <si>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</si>
  <si>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</si>
  <si>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</si>
  <si>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</si>
  <si>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</si>
  <si>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</si>
  <si>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</si>
  <si>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</si>
  <si>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</si>
  <si>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</si>
  <si>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</si>
  <si>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</si>
  <si>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</si>
  <si>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</si>
  <si>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</si>
  <si>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</si>
  <si>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</si>
  <si>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</si>
  <si>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</si>
  <si>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</si>
  <si>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</si>
  <si>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</si>
  <si>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</si>
  <si>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</si>
  <si>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</si>
  <si>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</si>
  <si>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</si>
  <si>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</si>
  <si>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</si>
  <si>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</si>
  <si>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</si>
  <si>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</si>
  <si>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</si>
  <si>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</si>
  <si>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</si>
  <si>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</si>
  <si>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</si>
  <si>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15.05.2007г.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</si>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</sst>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411.4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370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41.4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9" sqref="C9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6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4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4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182</v>
      </c>
      <c r="D4" s="31" t="s">
        <v>183</v>
      </c>
      <c r="E4" s="32">
        <v>1.56</v>
      </c>
      <c r="F4" s="31" t="s">
        <v>184</v>
      </c>
      <c r="G4" s="30" t="s">
        <v>185</v>
      </c>
      <c r="H4" s="30" t="s">
        <v>186</v>
      </c>
      <c r="I4" s="30" t="s">
        <v>187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188</v>
      </c>
      <c r="D5" s="31" t="s">
        <v>183</v>
      </c>
      <c r="E5" s="31">
        <v>2.64</v>
      </c>
      <c r="F5" s="31" t="s">
        <v>184</v>
      </c>
      <c r="G5" s="30" t="s">
        <v>185</v>
      </c>
      <c r="H5" s="30" t="s">
        <v>189</v>
      </c>
      <c r="I5" s="30" t="s">
        <v>190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191</v>
      </c>
      <c r="D6" s="31" t="s">
        <v>183</v>
      </c>
      <c r="E6" s="31">
        <v>0.39</v>
      </c>
      <c r="F6" s="31" t="s">
        <v>184</v>
      </c>
      <c r="G6" s="30" t="s">
        <v>185</v>
      </c>
      <c r="H6" s="30" t="s">
        <v>192</v>
      </c>
      <c r="I6" s="30" t="s">
        <v>193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194</v>
      </c>
      <c r="D7" s="31" t="s">
        <v>183</v>
      </c>
      <c r="E7" s="31">
        <v>0.46</v>
      </c>
      <c r="F7" s="31" t="s">
        <v>184</v>
      </c>
      <c r="G7" s="30" t="s">
        <v>185</v>
      </c>
      <c r="H7" s="30" t="s">
        <v>192</v>
      </c>
      <c r="I7" s="30" t="s">
        <v>195</v>
      </c>
    </row>
    <row r="8" spans="1:9" ht="114" customHeight="1">
      <c r="A8" s="30">
        <f t="shared" si="0"/>
        <v>5</v>
      </c>
      <c r="B8" s="30" t="s">
        <v>8</v>
      </c>
      <c r="C8" s="30" t="s">
        <v>196</v>
      </c>
      <c r="D8" s="31" t="s">
        <v>183</v>
      </c>
      <c r="E8" s="32">
        <v>2.31</v>
      </c>
      <c r="F8" s="31" t="s">
        <v>184</v>
      </c>
      <c r="G8" s="30" t="s">
        <v>185</v>
      </c>
      <c r="H8" s="30" t="s">
        <v>197</v>
      </c>
      <c r="I8" s="30" t="s">
        <v>198</v>
      </c>
    </row>
    <row r="9" spans="1:9" ht="78.75" customHeight="1">
      <c r="A9" s="30">
        <f t="shared" si="0"/>
        <v>6</v>
      </c>
      <c r="B9" s="30" t="s">
        <v>8</v>
      </c>
      <c r="C9" s="34" t="s">
        <v>199</v>
      </c>
      <c r="D9" s="31" t="s">
        <v>183</v>
      </c>
      <c r="E9" s="31">
        <v>2.71</v>
      </c>
      <c r="F9" s="31" t="s">
        <v>184</v>
      </c>
      <c r="G9" s="30" t="s">
        <v>185</v>
      </c>
      <c r="H9" s="30" t="s">
        <v>186</v>
      </c>
      <c r="I9" s="30" t="s">
        <v>190</v>
      </c>
    </row>
    <row r="10" spans="1:9" ht="106.5" customHeight="1">
      <c r="A10" s="30">
        <f t="shared" si="0"/>
        <v>7</v>
      </c>
      <c r="B10" s="30" t="s">
        <v>8</v>
      </c>
      <c r="C10" s="30" t="s">
        <v>200</v>
      </c>
      <c r="D10" s="31" t="s">
        <v>183</v>
      </c>
      <c r="E10" s="31">
        <v>4.7</v>
      </c>
      <c r="F10" s="31" t="s">
        <v>184</v>
      </c>
      <c r="G10" s="30" t="s">
        <v>185</v>
      </c>
      <c r="H10" s="30" t="s">
        <v>197</v>
      </c>
      <c r="I10" s="30" t="s">
        <v>198</v>
      </c>
    </row>
    <row r="11" spans="1:9" ht="88.5" customHeight="1">
      <c r="A11" s="30">
        <f t="shared" si="0"/>
        <v>8</v>
      </c>
      <c r="B11" s="30" t="s">
        <v>8</v>
      </c>
      <c r="C11" s="34" t="s">
        <v>201</v>
      </c>
      <c r="D11" s="31" t="s">
        <v>183</v>
      </c>
      <c r="E11" s="31">
        <v>1.56</v>
      </c>
      <c r="F11" s="31" t="s">
        <v>184</v>
      </c>
      <c r="G11" s="30" t="s">
        <v>185</v>
      </c>
      <c r="H11" s="30" t="s">
        <v>202</v>
      </c>
      <c r="I11" s="30" t="s">
        <v>187</v>
      </c>
    </row>
    <row r="12" spans="1:9" ht="89.25" customHeight="1">
      <c r="A12" s="30">
        <f t="shared" si="0"/>
        <v>9</v>
      </c>
      <c r="B12" s="30" t="s">
        <v>8</v>
      </c>
      <c r="C12" s="34" t="s">
        <v>203</v>
      </c>
      <c r="D12" s="31" t="s">
        <v>183</v>
      </c>
      <c r="E12" s="31">
        <v>4.37</v>
      </c>
      <c r="F12" s="31" t="s">
        <v>184</v>
      </c>
      <c r="G12" s="30" t="s">
        <v>185</v>
      </c>
      <c r="H12" s="30" t="s">
        <v>204</v>
      </c>
      <c r="I12" s="30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206</v>
      </c>
      <c r="D3" s="37" t="s">
        <v>207</v>
      </c>
      <c r="E3" s="37" t="s">
        <v>3</v>
      </c>
      <c r="F3" s="37" t="s">
        <v>208</v>
      </c>
      <c r="G3" s="37" t="s">
        <v>209</v>
      </c>
      <c r="H3" s="37" t="s">
        <v>210</v>
      </c>
      <c r="I3" s="37" t="s">
        <v>211</v>
      </c>
      <c r="J3" s="37" t="s">
        <v>212</v>
      </c>
      <c r="K3" s="37" t="s">
        <v>213</v>
      </c>
      <c r="L3" s="37" t="s">
        <v>214</v>
      </c>
      <c r="M3" s="37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216</v>
      </c>
      <c r="C4" s="37" t="s">
        <v>123</v>
      </c>
      <c r="D4" s="37" t="s">
        <v>217</v>
      </c>
      <c r="E4" s="37" t="s">
        <v>218</v>
      </c>
      <c r="F4" s="38">
        <v>25.98</v>
      </c>
      <c r="G4" s="39" t="s">
        <v>219</v>
      </c>
      <c r="H4" s="40" t="s">
        <v>220</v>
      </c>
      <c r="I4" s="37" t="s">
        <v>221</v>
      </c>
      <c r="J4" s="38" t="s">
        <v>184</v>
      </c>
      <c r="K4" s="41" t="s">
        <v>222</v>
      </c>
      <c r="L4" s="37" t="s">
        <v>63</v>
      </c>
      <c r="M4" s="37" t="s">
        <v>223</v>
      </c>
    </row>
    <row r="5" spans="1:13" ht="112.5" customHeight="1">
      <c r="A5" s="37">
        <f aca="true" t="shared" si="0" ref="A5:A8">SUM(A4)+1</f>
        <v>2</v>
      </c>
      <c r="B5" s="38" t="s">
        <v>216</v>
      </c>
      <c r="C5" s="37" t="s">
        <v>224</v>
      </c>
      <c r="D5" s="37" t="s">
        <v>217</v>
      </c>
      <c r="E5" s="37" t="s">
        <v>218</v>
      </c>
      <c r="F5" s="38">
        <v>13.98</v>
      </c>
      <c r="G5" s="39" t="s">
        <v>219</v>
      </c>
      <c r="H5" s="40" t="s">
        <v>225</v>
      </c>
      <c r="I5" s="37" t="s">
        <v>226</v>
      </c>
      <c r="J5" s="38" t="s">
        <v>184</v>
      </c>
      <c r="K5" s="41" t="s">
        <v>222</v>
      </c>
      <c r="L5" s="37" t="s">
        <v>63</v>
      </c>
      <c r="M5" s="37" t="s">
        <v>227</v>
      </c>
    </row>
    <row r="6" spans="1:13" ht="108" customHeight="1">
      <c r="A6" s="37">
        <f t="shared" si="0"/>
        <v>3</v>
      </c>
      <c r="B6" s="38" t="s">
        <v>216</v>
      </c>
      <c r="C6" s="37" t="s">
        <v>136</v>
      </c>
      <c r="D6" s="37" t="s">
        <v>217</v>
      </c>
      <c r="E6" s="37" t="s">
        <v>228</v>
      </c>
      <c r="F6" s="38">
        <v>1612.71</v>
      </c>
      <c r="G6" s="39" t="s">
        <v>219</v>
      </c>
      <c r="H6" s="40" t="s">
        <v>229</v>
      </c>
      <c r="I6" s="37" t="s">
        <v>230</v>
      </c>
      <c r="J6" s="38" t="s">
        <v>184</v>
      </c>
      <c r="K6" s="37" t="s">
        <v>231</v>
      </c>
      <c r="L6" s="37" t="s">
        <v>63</v>
      </c>
      <c r="M6" s="37" t="s">
        <v>227</v>
      </c>
    </row>
    <row r="7" spans="1:13" ht="79.5" customHeight="1">
      <c r="A7" s="37">
        <f t="shared" si="0"/>
        <v>4</v>
      </c>
      <c r="B7" s="38" t="s">
        <v>216</v>
      </c>
      <c r="C7" s="37" t="s">
        <v>143</v>
      </c>
      <c r="D7" s="37" t="s">
        <v>232</v>
      </c>
      <c r="E7" s="37" t="s">
        <v>233</v>
      </c>
      <c r="F7" s="38" t="s">
        <v>7</v>
      </c>
      <c r="G7" s="43" t="s">
        <v>234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216</v>
      </c>
      <c r="C8" s="37" t="s">
        <v>235</v>
      </c>
      <c r="D8" s="37" t="s">
        <v>232</v>
      </c>
      <c r="E8" s="37" t="s">
        <v>218</v>
      </c>
      <c r="F8" s="38" t="s">
        <v>7</v>
      </c>
      <c r="G8" s="39" t="s">
        <v>236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237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89</v>
      </c>
      <c r="B5" s="26" t="s">
        <v>238</v>
      </c>
      <c r="C5" s="24" t="s">
        <v>7</v>
      </c>
      <c r="D5" s="25" t="s">
        <v>7</v>
      </c>
    </row>
    <row r="6" spans="1:4" s="46" customFormat="1" ht="19.5" customHeight="1">
      <c r="A6" s="45" t="s">
        <v>93</v>
      </c>
      <c r="B6" s="26" t="s">
        <v>239</v>
      </c>
      <c r="C6" s="24" t="s">
        <v>7</v>
      </c>
      <c r="D6" s="25" t="s">
        <v>7</v>
      </c>
    </row>
    <row r="7" spans="1:4" s="46" customFormat="1" ht="47.25">
      <c r="A7" s="45" t="s">
        <v>96</v>
      </c>
      <c r="B7" s="26" t="s">
        <v>240</v>
      </c>
      <c r="C7" s="24" t="s">
        <v>54</v>
      </c>
      <c r="D7" s="25" t="s">
        <v>7</v>
      </c>
    </row>
    <row r="8" spans="1:4" s="46" customFormat="1" ht="51" customHeight="1">
      <c r="A8" s="23" t="s">
        <v>241</v>
      </c>
      <c r="B8" s="23"/>
      <c r="C8" s="23"/>
      <c r="D8" s="23"/>
    </row>
    <row r="9" spans="1:4" s="46" customFormat="1" ht="19.5" customHeight="1">
      <c r="A9" s="45" t="s">
        <v>242</v>
      </c>
      <c r="B9" s="26" t="s">
        <v>243</v>
      </c>
      <c r="C9" s="24" t="s">
        <v>7</v>
      </c>
      <c r="D9" s="25" t="s">
        <v>7</v>
      </c>
    </row>
    <row r="10" spans="1:4" s="46" customFormat="1" ht="19.5" customHeight="1">
      <c r="A10" s="45" t="s">
        <v>244</v>
      </c>
      <c r="B10" s="26" t="s">
        <v>245</v>
      </c>
      <c r="C10" s="24" t="s">
        <v>7</v>
      </c>
      <c r="D10" s="25" t="s">
        <v>7</v>
      </c>
    </row>
    <row r="11" spans="1:4" s="46" customFormat="1" ht="21" customHeight="1">
      <c r="A11" s="45" t="s">
        <v>246</v>
      </c>
      <c r="B11" s="26" t="s">
        <v>247</v>
      </c>
      <c r="C11" s="24" t="s">
        <v>7</v>
      </c>
      <c r="D11" s="25" t="s">
        <v>7</v>
      </c>
    </row>
    <row r="12" spans="1:4" s="46" customFormat="1" ht="19.5" customHeight="1">
      <c r="A12" s="45" t="s">
        <v>248</v>
      </c>
      <c r="B12" s="26" t="s">
        <v>249</v>
      </c>
      <c r="C12" s="24" t="s">
        <v>7</v>
      </c>
      <c r="D12" s="25" t="s">
        <v>7</v>
      </c>
    </row>
    <row r="13" spans="1:4" s="46" customFormat="1" ht="19.5" customHeight="1">
      <c r="A13" s="45" t="s">
        <v>250</v>
      </c>
      <c r="B13" s="26" t="s">
        <v>251</v>
      </c>
      <c r="C13" s="24" t="s">
        <v>252</v>
      </c>
      <c r="D13" s="25" t="s">
        <v>7</v>
      </c>
    </row>
    <row r="14" spans="1:4" s="46" customFormat="1" ht="63.75" customHeight="1">
      <c r="A14" s="45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255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5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5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5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5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G5" sqref="G5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260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5" t="s">
        <v>93</v>
      </c>
      <c r="B6" s="26" t="s">
        <v>263</v>
      </c>
      <c r="C6" s="24" t="s">
        <v>7</v>
      </c>
      <c r="D6" s="50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47" sqref="D47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265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267</v>
      </c>
      <c r="B5" s="56" t="s">
        <v>268</v>
      </c>
      <c r="C5" s="57" t="s">
        <v>7</v>
      </c>
      <c r="D5" s="58" t="s">
        <v>269</v>
      </c>
    </row>
    <row r="6" spans="1:4" s="9" customFormat="1" ht="15.75" customHeight="1">
      <c r="A6" s="7" t="s">
        <v>270</v>
      </c>
      <c r="B6" s="56" t="s">
        <v>271</v>
      </c>
      <c r="C6" s="57" t="s">
        <v>7</v>
      </c>
      <c r="D6" s="58" t="s">
        <v>272</v>
      </c>
    </row>
    <row r="7" spans="1:4" s="9" customFormat="1" ht="30" customHeight="1">
      <c r="A7" s="59" t="s">
        <v>273</v>
      </c>
      <c r="B7" s="59"/>
      <c r="C7" s="59"/>
      <c r="D7" s="59"/>
    </row>
    <row r="8" spans="1:4" s="9" customFormat="1" ht="16.5" customHeight="1">
      <c r="A8" s="7" t="s">
        <v>274</v>
      </c>
      <c r="B8" s="60" t="s">
        <v>275</v>
      </c>
      <c r="C8" s="57" t="s">
        <v>252</v>
      </c>
      <c r="D8" s="58">
        <v>13475.35</v>
      </c>
    </row>
    <row r="9" spans="1:4" s="9" customFormat="1" ht="15.75" customHeight="1">
      <c r="A9" s="7" t="s">
        <v>276</v>
      </c>
      <c r="B9" s="61" t="s">
        <v>277</v>
      </c>
      <c r="C9" s="57" t="s">
        <v>252</v>
      </c>
      <c r="D9" s="58">
        <v>0</v>
      </c>
    </row>
    <row r="10" spans="1:4" s="9" customFormat="1" ht="15.75" customHeight="1">
      <c r="A10" s="7" t="s">
        <v>278</v>
      </c>
      <c r="B10" s="61" t="s">
        <v>279</v>
      </c>
      <c r="C10" s="57" t="s">
        <v>252</v>
      </c>
      <c r="D10" s="58">
        <f>D8</f>
        <v>13475.35</v>
      </c>
    </row>
    <row r="11" spans="1:4" s="9" customFormat="1" ht="29.25" customHeight="1">
      <c r="A11" s="7" t="s">
        <v>280</v>
      </c>
      <c r="B11" s="60" t="s">
        <v>281</v>
      </c>
      <c r="C11" s="57" t="s">
        <v>252</v>
      </c>
      <c r="D11" s="58">
        <v>90065.52</v>
      </c>
    </row>
    <row r="12" spans="1:4" s="9" customFormat="1" ht="15.75" customHeight="1">
      <c r="A12" s="7" t="s">
        <v>282</v>
      </c>
      <c r="B12" s="61" t="s">
        <v>283</v>
      </c>
      <c r="C12" s="57" t="s">
        <v>252</v>
      </c>
      <c r="D12" s="58">
        <v>0</v>
      </c>
    </row>
    <row r="13" spans="1:4" s="9" customFormat="1" ht="15.75" customHeight="1">
      <c r="A13" s="7" t="s">
        <v>284</v>
      </c>
      <c r="B13" s="61" t="s">
        <v>285</v>
      </c>
      <c r="C13" s="57" t="s">
        <v>252</v>
      </c>
      <c r="D13" s="58">
        <v>0</v>
      </c>
    </row>
    <row r="14" spans="1:4" s="9" customFormat="1" ht="15.75" customHeight="1">
      <c r="A14" s="7" t="s">
        <v>286</v>
      </c>
      <c r="B14" s="61" t="s">
        <v>287</v>
      </c>
      <c r="C14" s="57" t="s">
        <v>252</v>
      </c>
      <c r="D14" s="58">
        <v>0</v>
      </c>
    </row>
    <row r="15" spans="1:4" s="9" customFormat="1" ht="15.75" customHeight="1">
      <c r="A15" s="7" t="s">
        <v>288</v>
      </c>
      <c r="B15" s="60" t="s">
        <v>289</v>
      </c>
      <c r="C15" s="57" t="s">
        <v>252</v>
      </c>
      <c r="D15" s="58">
        <v>90072.78</v>
      </c>
    </row>
    <row r="16" spans="1:4" s="9" customFormat="1" ht="15.75" customHeight="1">
      <c r="A16" s="7" t="s">
        <v>290</v>
      </c>
      <c r="B16" s="61" t="s">
        <v>291</v>
      </c>
      <c r="C16" s="57" t="s">
        <v>252</v>
      </c>
      <c r="D16" s="58">
        <f>D15</f>
        <v>90072.78</v>
      </c>
    </row>
    <row r="17" spans="1:4" s="9" customFormat="1" ht="15.75" customHeight="1">
      <c r="A17" s="7" t="s">
        <v>292</v>
      </c>
      <c r="B17" s="61" t="s">
        <v>293</v>
      </c>
      <c r="C17" s="57" t="s">
        <v>252</v>
      </c>
      <c r="D17" s="58">
        <v>0</v>
      </c>
    </row>
    <row r="18" spans="1:4" s="9" customFormat="1" ht="15.75" customHeight="1">
      <c r="A18" s="7" t="s">
        <v>294</v>
      </c>
      <c r="B18" s="61" t="s">
        <v>295</v>
      </c>
      <c r="C18" s="57" t="s">
        <v>252</v>
      </c>
      <c r="D18" s="58">
        <v>0</v>
      </c>
    </row>
    <row r="19" spans="1:4" s="9" customFormat="1" ht="15.75" customHeight="1">
      <c r="A19" s="7" t="s">
        <v>296</v>
      </c>
      <c r="B19" s="61" t="s">
        <v>297</v>
      </c>
      <c r="C19" s="57" t="s">
        <v>252</v>
      </c>
      <c r="D19" s="58">
        <v>0</v>
      </c>
    </row>
    <row r="20" spans="1:4" s="9" customFormat="1" ht="15.75" customHeight="1">
      <c r="A20" s="7" t="s">
        <v>298</v>
      </c>
      <c r="B20" s="61" t="s">
        <v>299</v>
      </c>
      <c r="C20" s="57" t="s">
        <v>252</v>
      </c>
      <c r="D20" s="58">
        <v>0</v>
      </c>
    </row>
    <row r="21" spans="1:4" s="9" customFormat="1" ht="15.75" customHeight="1">
      <c r="A21" s="7" t="s">
        <v>300</v>
      </c>
      <c r="B21" s="60" t="s">
        <v>301</v>
      </c>
      <c r="C21" s="57" t="s">
        <v>252</v>
      </c>
      <c r="D21" s="58">
        <f>D15</f>
        <v>90072.78</v>
      </c>
    </row>
    <row r="22" spans="1:4" s="9" customFormat="1" ht="15.75" customHeight="1">
      <c r="A22" s="7" t="s">
        <v>55</v>
      </c>
      <c r="B22" s="60" t="s">
        <v>302</v>
      </c>
      <c r="C22" s="57" t="s">
        <v>252</v>
      </c>
      <c r="D22" s="58">
        <f>D8+D11-D15</f>
        <v>13468.090000000011</v>
      </c>
    </row>
    <row r="23" spans="1:4" s="9" customFormat="1" ht="15" customHeight="1">
      <c r="A23" s="7" t="s">
        <v>57</v>
      </c>
      <c r="B23" s="61" t="s">
        <v>303</v>
      </c>
      <c r="C23" s="57" t="s">
        <v>252</v>
      </c>
      <c r="D23" s="58">
        <v>0</v>
      </c>
    </row>
    <row r="24" spans="1:4" s="9" customFormat="1" ht="15" customHeight="1">
      <c r="A24" s="7" t="s">
        <v>59</v>
      </c>
      <c r="B24" s="61" t="s">
        <v>304</v>
      </c>
      <c r="C24" s="57" t="s">
        <v>252</v>
      </c>
      <c r="D24" s="58">
        <f>D22</f>
        <v>13468.090000000011</v>
      </c>
    </row>
    <row r="25" spans="1:4" s="9" customFormat="1" ht="29.25" customHeight="1">
      <c r="A25" s="59" t="s">
        <v>305</v>
      </c>
      <c r="B25" s="59"/>
      <c r="C25" s="59"/>
      <c r="D25" s="59"/>
    </row>
    <row r="26" spans="1:4" s="9" customFormat="1" ht="14.25" customHeight="1">
      <c r="A26" s="62" t="s">
        <v>306</v>
      </c>
      <c r="B26" s="62"/>
      <c r="C26" s="62"/>
      <c r="D26" s="62"/>
    </row>
    <row r="27" spans="1:4" s="9" customFormat="1" ht="16.5" customHeight="1">
      <c r="A27" s="7" t="s">
        <v>307</v>
      </c>
      <c r="B27" s="60" t="s">
        <v>308</v>
      </c>
      <c r="C27" s="57" t="s">
        <v>7</v>
      </c>
      <c r="D27" s="58" t="s">
        <v>309</v>
      </c>
    </row>
    <row r="28" spans="1:4" s="9" customFormat="1" ht="16.5" customHeight="1">
      <c r="A28" s="7" t="s">
        <v>310</v>
      </c>
      <c r="B28" s="60" t="s">
        <v>311</v>
      </c>
      <c r="C28" s="57" t="s">
        <v>7</v>
      </c>
      <c r="D28" s="58" t="s">
        <v>309</v>
      </c>
    </row>
    <row r="29" spans="1:4" s="9" customFormat="1" ht="16.5" customHeight="1">
      <c r="A29" s="7" t="s">
        <v>312</v>
      </c>
      <c r="B29" s="60" t="s">
        <v>313</v>
      </c>
      <c r="C29" s="57" t="s">
        <v>7</v>
      </c>
      <c r="D29" s="58" t="s">
        <v>309</v>
      </c>
    </row>
    <row r="30" spans="1:4" s="9" customFormat="1" ht="16.5" customHeight="1">
      <c r="A30" s="62" t="s">
        <v>314</v>
      </c>
      <c r="B30" s="62"/>
      <c r="C30" s="62"/>
      <c r="D30" s="62"/>
    </row>
    <row r="31" spans="1:4" s="9" customFormat="1" ht="16.5" customHeight="1">
      <c r="A31" s="7" t="s">
        <v>315</v>
      </c>
      <c r="B31" s="60" t="s">
        <v>308</v>
      </c>
      <c r="C31" s="57" t="s">
        <v>7</v>
      </c>
      <c r="D31" s="58">
        <v>0</v>
      </c>
    </row>
    <row r="32" spans="1:4" s="9" customFormat="1" ht="16.5" customHeight="1">
      <c r="A32" s="7" t="s">
        <v>316</v>
      </c>
      <c r="B32" s="60" t="s">
        <v>311</v>
      </c>
      <c r="C32" s="57" t="s">
        <v>7</v>
      </c>
      <c r="D32" s="58">
        <v>0</v>
      </c>
    </row>
    <row r="33" spans="1:4" s="9" customFormat="1" ht="16.5" customHeight="1">
      <c r="A33" s="7" t="s">
        <v>317</v>
      </c>
      <c r="B33" s="60" t="s">
        <v>313</v>
      </c>
      <c r="C33" s="57" t="s">
        <v>7</v>
      </c>
      <c r="D33" s="58">
        <v>0</v>
      </c>
    </row>
    <row r="34" spans="1:4" s="9" customFormat="1" ht="16.5" customHeight="1">
      <c r="A34" s="59" t="s">
        <v>318</v>
      </c>
      <c r="B34" s="59"/>
      <c r="C34" s="59"/>
      <c r="D34" s="59"/>
    </row>
    <row r="35" spans="1:4" s="9" customFormat="1" ht="16.5" customHeight="1">
      <c r="A35" s="7" t="s">
        <v>68</v>
      </c>
      <c r="B35" s="60" t="s">
        <v>319</v>
      </c>
      <c r="C35" s="57" t="s">
        <v>39</v>
      </c>
      <c r="D35" s="58">
        <v>0</v>
      </c>
    </row>
    <row r="36" spans="1:4" s="9" customFormat="1" ht="16.5" customHeight="1">
      <c r="A36" s="7" t="s">
        <v>70</v>
      </c>
      <c r="B36" s="60" t="s">
        <v>320</v>
      </c>
      <c r="C36" s="57" t="s">
        <v>39</v>
      </c>
      <c r="D36" s="58">
        <v>0</v>
      </c>
    </row>
    <row r="37" spans="1:4" s="9" customFormat="1" ht="16.5" customHeight="1">
      <c r="A37" s="7" t="s">
        <v>72</v>
      </c>
      <c r="B37" s="60" t="s">
        <v>321</v>
      </c>
      <c r="C37" s="57" t="s">
        <v>39</v>
      </c>
      <c r="D37" s="58">
        <v>0</v>
      </c>
    </row>
    <row r="38" spans="1:4" s="9" customFormat="1" ht="16.5" customHeight="1">
      <c r="A38" s="7" t="s">
        <v>74</v>
      </c>
      <c r="B38" s="60" t="s">
        <v>322</v>
      </c>
      <c r="C38" s="57" t="s">
        <v>252</v>
      </c>
      <c r="D38" s="58">
        <v>0</v>
      </c>
    </row>
    <row r="39" spans="1:6" ht="16.5" customHeight="1">
      <c r="A39" s="59" t="s">
        <v>323</v>
      </c>
      <c r="B39" s="59"/>
      <c r="C39" s="59"/>
      <c r="D39" s="59"/>
      <c r="F39"/>
    </row>
    <row r="40" spans="1:6" ht="30" customHeight="1">
      <c r="A40" s="7" t="s">
        <v>77</v>
      </c>
      <c r="B40" s="60" t="s">
        <v>324</v>
      </c>
      <c r="C40" s="57" t="s">
        <v>252</v>
      </c>
      <c r="D40" s="58">
        <v>24631.26</v>
      </c>
      <c r="F40"/>
    </row>
    <row r="41" spans="1:6" ht="15" customHeight="1">
      <c r="A41" s="7" t="s">
        <v>80</v>
      </c>
      <c r="B41" s="61" t="s">
        <v>277</v>
      </c>
      <c r="C41" s="57" t="s">
        <v>252</v>
      </c>
      <c r="D41" s="58">
        <v>0</v>
      </c>
      <c r="F41"/>
    </row>
    <row r="42" spans="1:6" ht="15" customHeight="1">
      <c r="A42" s="7" t="s">
        <v>82</v>
      </c>
      <c r="B42" s="61" t="s">
        <v>279</v>
      </c>
      <c r="C42" s="57" t="s">
        <v>252</v>
      </c>
      <c r="D42" s="58">
        <f>D40</f>
        <v>24631.26</v>
      </c>
      <c r="F42"/>
    </row>
    <row r="43" spans="1:6" ht="30" customHeight="1">
      <c r="A43" s="7" t="s">
        <v>84</v>
      </c>
      <c r="B43" s="60" t="s">
        <v>325</v>
      </c>
      <c r="C43" s="57" t="s">
        <v>252</v>
      </c>
      <c r="D43" s="58">
        <v>161100.02</v>
      </c>
      <c r="F43"/>
    </row>
    <row r="44" spans="1:6" ht="15" customHeight="1">
      <c r="A44" s="7" t="s">
        <v>326</v>
      </c>
      <c r="B44" s="61" t="s">
        <v>277</v>
      </c>
      <c r="C44" s="57" t="s">
        <v>252</v>
      </c>
      <c r="D44" s="58">
        <v>0</v>
      </c>
      <c r="F44"/>
    </row>
    <row r="45" spans="1:6" ht="15" customHeight="1">
      <c r="A45" s="7" t="s">
        <v>327</v>
      </c>
      <c r="B45" s="61" t="s">
        <v>279</v>
      </c>
      <c r="C45" s="57" t="s">
        <v>252</v>
      </c>
      <c r="D45" s="58">
        <f>D43</f>
        <v>161100.02</v>
      </c>
      <c r="F45"/>
    </row>
    <row r="46" spans="1:6" ht="17.25" customHeight="1">
      <c r="A46" s="59" t="s">
        <v>328</v>
      </c>
      <c r="B46" s="59"/>
      <c r="C46" s="59"/>
      <c r="D46" s="59"/>
      <c r="F46"/>
    </row>
    <row r="47" spans="1:6" ht="14.25" customHeight="1">
      <c r="A47" s="7" t="s">
        <v>329</v>
      </c>
      <c r="B47" s="60" t="s">
        <v>206</v>
      </c>
      <c r="C47" s="57" t="s">
        <v>7</v>
      </c>
      <c r="D47" s="55" t="s">
        <v>123</v>
      </c>
      <c r="F47"/>
    </row>
    <row r="48" spans="1:6" ht="15" customHeight="1">
      <c r="A48" s="7" t="s">
        <v>330</v>
      </c>
      <c r="B48" s="60" t="s">
        <v>130</v>
      </c>
      <c r="C48" s="57" t="s">
        <v>7</v>
      </c>
      <c r="D48" s="58" t="s">
        <v>162</v>
      </c>
      <c r="F48" s="63"/>
    </row>
    <row r="49" spans="1:6" ht="15" customHeight="1">
      <c r="A49" s="7" t="s">
        <v>331</v>
      </c>
      <c r="B49" s="60" t="s">
        <v>332</v>
      </c>
      <c r="C49" s="57" t="s">
        <v>333</v>
      </c>
      <c r="D49" s="58">
        <v>1936.21</v>
      </c>
      <c r="F49" s="64"/>
    </row>
    <row r="50" spans="1:6" ht="15" customHeight="1">
      <c r="A50" s="7" t="s">
        <v>334</v>
      </c>
      <c r="B50" s="60" t="s">
        <v>335</v>
      </c>
      <c r="C50" s="57" t="s">
        <v>252</v>
      </c>
      <c r="D50" s="58">
        <v>49121.54</v>
      </c>
      <c r="F50" s="63"/>
    </row>
    <row r="51" spans="1:6" ht="15" customHeight="1">
      <c r="A51" s="7" t="s">
        <v>336</v>
      </c>
      <c r="B51" s="61" t="s">
        <v>337</v>
      </c>
      <c r="C51" s="57" t="s">
        <v>252</v>
      </c>
      <c r="D51" s="58">
        <v>42809.77</v>
      </c>
      <c r="F51" s="63"/>
    </row>
    <row r="52" spans="1:6" ht="15" customHeight="1">
      <c r="A52" s="7" t="s">
        <v>338</v>
      </c>
      <c r="B52" s="61" t="s">
        <v>339</v>
      </c>
      <c r="C52" s="57" t="s">
        <v>252</v>
      </c>
      <c r="D52" s="58">
        <v>12857.14</v>
      </c>
      <c r="F52" s="63"/>
    </row>
    <row r="53" spans="1:6" ht="27.75" customHeight="1">
      <c r="A53" s="7" t="s">
        <v>340</v>
      </c>
      <c r="B53" s="61" t="s">
        <v>341</v>
      </c>
      <c r="C53" s="57" t="s">
        <v>252</v>
      </c>
      <c r="D53" s="58">
        <f>D50</f>
        <v>49121.54</v>
      </c>
      <c r="F53" s="63"/>
    </row>
    <row r="54" spans="1:6" ht="27.75" customHeight="1">
      <c r="A54" s="7" t="s">
        <v>342</v>
      </c>
      <c r="B54" s="61" t="s">
        <v>343</v>
      </c>
      <c r="C54" s="57" t="s">
        <v>252</v>
      </c>
      <c r="D54" s="58">
        <f>48018.04</f>
        <v>48018.04</v>
      </c>
      <c r="F54" s="63"/>
    </row>
    <row r="55" spans="1:6" ht="27.75" customHeight="1">
      <c r="A55" s="7" t="s">
        <v>344</v>
      </c>
      <c r="B55" s="61" t="s">
        <v>345</v>
      </c>
      <c r="C55" s="57" t="s">
        <v>252</v>
      </c>
      <c r="D55" s="58">
        <v>13708.6</v>
      </c>
      <c r="F55" s="63"/>
    </row>
    <row r="56" spans="1:6" ht="27.75" customHeight="1">
      <c r="A56" s="7" t="s">
        <v>346</v>
      </c>
      <c r="B56" s="60" t="s">
        <v>347</v>
      </c>
      <c r="C56" s="57" t="s">
        <v>252</v>
      </c>
      <c r="D56" s="58">
        <v>0</v>
      </c>
      <c r="F56" s="63"/>
    </row>
    <row r="57" spans="1:6" ht="15">
      <c r="A57" s="7" t="s">
        <v>348</v>
      </c>
      <c r="B57" s="60" t="s">
        <v>206</v>
      </c>
      <c r="C57" s="57" t="s">
        <v>7</v>
      </c>
      <c r="D57" s="55" t="s">
        <v>224</v>
      </c>
      <c r="F57" s="65"/>
    </row>
    <row r="58" spans="1:6" ht="15">
      <c r="A58" s="7" t="s">
        <v>349</v>
      </c>
      <c r="B58" s="60" t="s">
        <v>130</v>
      </c>
      <c r="C58" s="57" t="s">
        <v>7</v>
      </c>
      <c r="D58" s="58" t="s">
        <v>162</v>
      </c>
      <c r="F58" s="65"/>
    </row>
    <row r="59" spans="1:6" ht="15">
      <c r="A59" s="7" t="s">
        <v>350</v>
      </c>
      <c r="B59" s="60" t="s">
        <v>332</v>
      </c>
      <c r="C59" s="57" t="s">
        <v>333</v>
      </c>
      <c r="D59" s="58">
        <f>D49</f>
        <v>1936.21</v>
      </c>
      <c r="F59" s="65"/>
    </row>
    <row r="60" spans="1:6" ht="15">
      <c r="A60" s="7" t="s">
        <v>351</v>
      </c>
      <c r="B60" s="60" t="s">
        <v>335</v>
      </c>
      <c r="C60" s="57" t="s">
        <v>252</v>
      </c>
      <c r="D60" s="58">
        <v>26662.02</v>
      </c>
      <c r="F60" s="65"/>
    </row>
    <row r="61" spans="1:6" ht="15">
      <c r="A61" s="7" t="s">
        <v>352</v>
      </c>
      <c r="B61" s="61" t="s">
        <v>337</v>
      </c>
      <c r="C61" s="57" t="s">
        <v>252</v>
      </c>
      <c r="D61" s="58">
        <v>23236.14</v>
      </c>
      <c r="F61" s="66"/>
    </row>
    <row r="62" spans="1:6" ht="15">
      <c r="A62" s="7" t="s">
        <v>353</v>
      </c>
      <c r="B62" s="61" t="s">
        <v>339</v>
      </c>
      <c r="C62" s="57" t="s">
        <v>252</v>
      </c>
      <c r="D62" s="58">
        <v>6978.55</v>
      </c>
      <c r="F62" s="65"/>
    </row>
    <row r="63" spans="1:4" ht="28.5" customHeight="1">
      <c r="A63" s="7" t="s">
        <v>354</v>
      </c>
      <c r="B63" s="61" t="s">
        <v>341</v>
      </c>
      <c r="C63" s="57" t="s">
        <v>252</v>
      </c>
      <c r="D63" s="58">
        <f>D60</f>
        <v>26662.02</v>
      </c>
    </row>
    <row r="64" spans="1:4" ht="28.5" customHeight="1">
      <c r="A64" s="7" t="s">
        <v>355</v>
      </c>
      <c r="B64" s="61" t="s">
        <v>343</v>
      </c>
      <c r="C64" s="57" t="s">
        <v>252</v>
      </c>
      <c r="D64" s="58">
        <v>26063.07</v>
      </c>
    </row>
    <row r="65" spans="1:4" ht="28.5" customHeight="1">
      <c r="A65" s="7" t="s">
        <v>356</v>
      </c>
      <c r="B65" s="61" t="s">
        <v>345</v>
      </c>
      <c r="C65" s="57" t="s">
        <v>252</v>
      </c>
      <c r="D65" s="58">
        <v>7440.7</v>
      </c>
    </row>
    <row r="66" spans="1:4" ht="28.5" customHeight="1">
      <c r="A66" s="7" t="s">
        <v>357</v>
      </c>
      <c r="B66" s="60" t="s">
        <v>347</v>
      </c>
      <c r="C66" s="57" t="s">
        <v>252</v>
      </c>
      <c r="D66" s="58">
        <v>0</v>
      </c>
    </row>
    <row r="67" spans="1:4" ht="15">
      <c r="A67" s="7" t="s">
        <v>358</v>
      </c>
      <c r="B67" s="60" t="s">
        <v>206</v>
      </c>
      <c r="C67" s="57" t="s">
        <v>7</v>
      </c>
      <c r="D67" s="55" t="s">
        <v>136</v>
      </c>
    </row>
    <row r="68" spans="1:4" ht="15">
      <c r="A68" s="7" t="s">
        <v>359</v>
      </c>
      <c r="B68" s="60" t="s">
        <v>130</v>
      </c>
      <c r="C68" s="57" t="s">
        <v>7</v>
      </c>
      <c r="D68" s="58" t="s">
        <v>228</v>
      </c>
    </row>
    <row r="69" spans="1:4" ht="14.25" customHeight="1">
      <c r="A69" s="7" t="s">
        <v>360</v>
      </c>
      <c r="B69" s="60" t="s">
        <v>332</v>
      </c>
      <c r="C69" s="57" t="s">
        <v>333</v>
      </c>
      <c r="D69" s="58">
        <f>(8894.79*6)/1544.97+(9283.32*6)/1612.71</f>
        <v>69.08163259779528</v>
      </c>
    </row>
    <row r="70" spans="1:4" ht="15">
      <c r="A70" s="7" t="s">
        <v>361</v>
      </c>
      <c r="B70" s="60" t="s">
        <v>335</v>
      </c>
      <c r="C70" s="57" t="s">
        <v>252</v>
      </c>
      <c r="D70" s="58">
        <v>109068.66</v>
      </c>
    </row>
    <row r="71" spans="1:4" ht="15">
      <c r="A71" s="7" t="s">
        <v>362</v>
      </c>
      <c r="B71" s="61" t="s">
        <v>337</v>
      </c>
      <c r="C71" s="57" t="s">
        <v>252</v>
      </c>
      <c r="D71" s="58">
        <v>95054.11</v>
      </c>
    </row>
    <row r="72" spans="1:4" ht="15">
      <c r="A72" s="7" t="s">
        <v>363</v>
      </c>
      <c r="B72" s="61" t="s">
        <v>339</v>
      </c>
      <c r="C72" s="57" t="s">
        <v>252</v>
      </c>
      <c r="D72" s="58">
        <v>28547.77</v>
      </c>
    </row>
    <row r="73" spans="1:4" ht="28.5" customHeight="1">
      <c r="A73" s="7" t="s">
        <v>364</v>
      </c>
      <c r="B73" s="61" t="s">
        <v>341</v>
      </c>
      <c r="C73" s="57" t="s">
        <v>252</v>
      </c>
      <c r="D73" s="58">
        <f>D70</f>
        <v>109068.66</v>
      </c>
    </row>
    <row r="74" spans="1:4" ht="28.5" customHeight="1">
      <c r="A74" s="7" t="s">
        <v>365</v>
      </c>
      <c r="B74" s="61" t="s">
        <v>343</v>
      </c>
      <c r="C74" s="57" t="s">
        <v>252</v>
      </c>
      <c r="D74" s="58">
        <v>114394.67</v>
      </c>
    </row>
    <row r="75" spans="1:4" ht="28.5" customHeight="1">
      <c r="A75" s="7" t="s">
        <v>366</v>
      </c>
      <c r="B75" s="61" t="s">
        <v>345</v>
      </c>
      <c r="C75" s="57" t="s">
        <v>252</v>
      </c>
      <c r="D75" s="58">
        <v>27788.64</v>
      </c>
    </row>
    <row r="76" spans="1:4" ht="28.5" customHeight="1">
      <c r="A76" s="7" t="s">
        <v>367</v>
      </c>
      <c r="B76" s="60" t="s">
        <v>347</v>
      </c>
      <c r="C76" s="57" t="s">
        <v>252</v>
      </c>
      <c r="D76" s="58">
        <v>0</v>
      </c>
    </row>
    <row r="77" spans="1:4" ht="15" customHeight="1">
      <c r="A77" s="59" t="s">
        <v>368</v>
      </c>
      <c r="B77" s="59"/>
      <c r="C77" s="59"/>
      <c r="D77" s="59"/>
    </row>
    <row r="78" spans="1:4" ht="15">
      <c r="A78" s="7" t="s">
        <v>369</v>
      </c>
      <c r="B78" s="60" t="s">
        <v>319</v>
      </c>
      <c r="C78" s="57" t="s">
        <v>39</v>
      </c>
      <c r="D78" s="58">
        <v>0</v>
      </c>
    </row>
    <row r="79" spans="1:4" ht="15">
      <c r="A79" s="7" t="s">
        <v>370</v>
      </c>
      <c r="B79" s="60" t="s">
        <v>320</v>
      </c>
      <c r="C79" s="57" t="s">
        <v>39</v>
      </c>
      <c r="D79" s="58">
        <v>0</v>
      </c>
    </row>
    <row r="80" spans="1:4" ht="30">
      <c r="A80" s="7" t="s">
        <v>371</v>
      </c>
      <c r="B80" s="60" t="s">
        <v>321</v>
      </c>
      <c r="C80" s="57" t="s">
        <v>39</v>
      </c>
      <c r="D80" s="58">
        <v>0</v>
      </c>
    </row>
    <row r="81" spans="1:4" ht="15">
      <c r="A81" s="7" t="s">
        <v>372</v>
      </c>
      <c r="B81" s="60" t="s">
        <v>322</v>
      </c>
      <c r="C81" s="57" t="s">
        <v>252</v>
      </c>
      <c r="D81" s="58">
        <v>0</v>
      </c>
    </row>
    <row r="82" spans="1:4" ht="15" customHeight="1">
      <c r="A82" s="59" t="s">
        <v>373</v>
      </c>
      <c r="B82" s="59"/>
      <c r="C82" s="59"/>
      <c r="D82" s="59"/>
    </row>
    <row r="83" spans="1:4" ht="15">
      <c r="A83" s="7" t="s">
        <v>374</v>
      </c>
      <c r="B83" s="60" t="s">
        <v>375</v>
      </c>
      <c r="C83" s="57" t="s">
        <v>39</v>
      </c>
      <c r="D83" s="58">
        <v>1</v>
      </c>
    </row>
    <row r="84" spans="1:4" ht="15">
      <c r="A84" s="7" t="s">
        <v>376</v>
      </c>
      <c r="B84" s="60" t="s">
        <v>377</v>
      </c>
      <c r="C84" s="57" t="s">
        <v>39</v>
      </c>
      <c r="D84" s="58">
        <v>0</v>
      </c>
    </row>
    <row r="85" spans="1:4" ht="28.5" customHeight="1">
      <c r="A85" s="7" t="s">
        <v>378</v>
      </c>
      <c r="B85" s="60" t="s">
        <v>379</v>
      </c>
      <c r="C85" s="57" t="s">
        <v>252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